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en\Sport\Volleybal\Recrea\"/>
    </mc:Choice>
  </mc:AlternateContent>
  <bookViews>
    <workbookView xWindow="0" yWindow="0" windowWidth="10785" windowHeight="12240" tabRatio="918" firstSheet="1" activeTab="1"/>
  </bookViews>
  <sheets>
    <sheet name="Speeldag 1" sheetId="1" r:id="rId1"/>
    <sheet name="Speeldag 2" sheetId="2" r:id="rId2"/>
    <sheet name="Speeldag 3" sheetId="5" r:id="rId3"/>
    <sheet name="Speeldag 4" sheetId="6" r:id="rId4"/>
    <sheet name="Speeldag 5" sheetId="8" r:id="rId5"/>
    <sheet name="Speeldag 6" sheetId="9" r:id="rId6"/>
    <sheet name="Speeldag 7" sheetId="7" r:id="rId7"/>
    <sheet name="Speeldag 8" sheetId="12" r:id="rId8"/>
    <sheet name="Speeldag 9" sheetId="14" r:id="rId9"/>
    <sheet name="Speeldag 10" sheetId="13" r:id="rId10"/>
    <sheet name="Speeldag 11" sheetId="15" r:id="rId11"/>
    <sheet name="Speeldag 12" sheetId="16" r:id="rId12"/>
    <sheet name="Speeldag 13" sheetId="17" r:id="rId13"/>
    <sheet name="Speeldag 14" sheetId="18" r:id="rId14"/>
  </sheets>
  <definedNames>
    <definedName name="_xlnm._FilterDatabase" localSheetId="4" hidden="1">'Speeldag 5'!$B$14:$Z$22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76" i="18" l="1"/>
  <c r="AI76" i="18"/>
  <c r="AH76" i="18"/>
  <c r="AG76" i="18"/>
  <c r="AF76" i="18"/>
  <c r="AE76" i="18"/>
  <c r="AD76" i="18"/>
  <c r="AC76" i="18"/>
  <c r="AB76" i="18"/>
  <c r="Z76" i="18"/>
  <c r="S76" i="18"/>
  <c r="J76" i="18"/>
  <c r="AK76" i="18" s="1"/>
  <c r="AJ75" i="18"/>
  <c r="AI75" i="18"/>
  <c r="AH75" i="18"/>
  <c r="AG75" i="18"/>
  <c r="AF75" i="18"/>
  <c r="AE75" i="18"/>
  <c r="AD75" i="18"/>
  <c r="AC75" i="18"/>
  <c r="AB75" i="18"/>
  <c r="Z74" i="18"/>
  <c r="S74" i="18"/>
  <c r="J74" i="18"/>
  <c r="AK74" i="18"/>
  <c r="AJ74" i="18"/>
  <c r="AI74" i="18"/>
  <c r="AH74" i="18"/>
  <c r="AG74" i="18"/>
  <c r="AF74" i="18"/>
  <c r="AE74" i="18"/>
  <c r="AD74" i="18"/>
  <c r="AC74" i="18"/>
  <c r="AB74" i="18"/>
  <c r="Z75" i="18"/>
  <c r="S75" i="18"/>
  <c r="J75" i="18"/>
  <c r="AJ73" i="18"/>
  <c r="AI73" i="18"/>
  <c r="AH73" i="18"/>
  <c r="AG73" i="18"/>
  <c r="AF73" i="18"/>
  <c r="AE73" i="18"/>
  <c r="AD73" i="18"/>
  <c r="AC73" i="18"/>
  <c r="AB73" i="18"/>
  <c r="Z73" i="18"/>
  <c r="S73" i="18"/>
  <c r="J73" i="18"/>
  <c r="AK73" i="18" s="1"/>
  <c r="AJ72" i="18"/>
  <c r="AI72" i="18"/>
  <c r="AH72" i="18"/>
  <c r="AG72" i="18"/>
  <c r="AF72" i="18"/>
  <c r="AE72" i="18"/>
  <c r="AD72" i="18"/>
  <c r="AC72" i="18"/>
  <c r="AB72" i="18"/>
  <c r="Z71" i="18"/>
  <c r="S71" i="18"/>
  <c r="J71" i="18"/>
  <c r="AJ71" i="18"/>
  <c r="AI71" i="18"/>
  <c r="AH71" i="18"/>
  <c r="AG71" i="18"/>
  <c r="AF71" i="18"/>
  <c r="AE71" i="18"/>
  <c r="AD71" i="18"/>
  <c r="AC71" i="18"/>
  <c r="AB71" i="18"/>
  <c r="Z72" i="18"/>
  <c r="S72" i="18"/>
  <c r="J72" i="18"/>
  <c r="AK71" i="18" s="1"/>
  <c r="AJ70" i="18"/>
  <c r="AI70" i="18"/>
  <c r="AH70" i="18"/>
  <c r="AG70" i="18"/>
  <c r="AF70" i="18"/>
  <c r="AE70" i="18"/>
  <c r="AD70" i="18"/>
  <c r="AC70" i="18"/>
  <c r="AB70" i="18"/>
  <c r="Z70" i="18"/>
  <c r="S70" i="18"/>
  <c r="J70" i="18"/>
  <c r="AK70" i="18" s="1"/>
  <c r="AJ69" i="18"/>
  <c r="AI69" i="18"/>
  <c r="AH69" i="18"/>
  <c r="AG69" i="18"/>
  <c r="AF69" i="18"/>
  <c r="AE69" i="18"/>
  <c r="AD69" i="18"/>
  <c r="AC69" i="18"/>
  <c r="AB69" i="18"/>
  <c r="Z69" i="18"/>
  <c r="S69" i="18"/>
  <c r="J69" i="18"/>
  <c r="AK69" i="18" s="1"/>
  <c r="AK75" i="18" l="1"/>
  <c r="AK72" i="18"/>
  <c r="AJ49" i="18"/>
  <c r="AI49" i="18"/>
  <c r="AH49" i="18"/>
  <c r="AG49" i="18"/>
  <c r="AF49" i="18"/>
  <c r="AE49" i="18"/>
  <c r="AD49" i="18"/>
  <c r="AC49" i="18"/>
  <c r="AB49" i="18"/>
  <c r="Z49" i="18"/>
  <c r="S49" i="18"/>
  <c r="J49" i="18"/>
  <c r="AK49" i="18" s="1"/>
  <c r="AJ48" i="18"/>
  <c r="AI48" i="18"/>
  <c r="AH48" i="18"/>
  <c r="AG48" i="18"/>
  <c r="AF48" i="18"/>
  <c r="AE48" i="18"/>
  <c r="AD48" i="18"/>
  <c r="AC48" i="18"/>
  <c r="AB48" i="18"/>
  <c r="Z47" i="18"/>
  <c r="S47" i="18"/>
  <c r="J47" i="18"/>
  <c r="AJ47" i="18"/>
  <c r="AI47" i="18"/>
  <c r="AH47" i="18"/>
  <c r="AG47" i="18"/>
  <c r="AF47" i="18"/>
  <c r="AE47" i="18"/>
  <c r="AD47" i="18"/>
  <c r="AC47" i="18"/>
  <c r="AB47" i="18"/>
  <c r="Z48" i="18"/>
  <c r="S48" i="18"/>
  <c r="J48" i="18"/>
  <c r="AK47" i="18" s="1"/>
  <c r="AJ46" i="18"/>
  <c r="AI46" i="18"/>
  <c r="AH46" i="18"/>
  <c r="AG46" i="18"/>
  <c r="AF46" i="18"/>
  <c r="AE46" i="18"/>
  <c r="AD46" i="18"/>
  <c r="AC46" i="18"/>
  <c r="AB46" i="18"/>
  <c r="Z46" i="18"/>
  <c r="S46" i="18"/>
  <c r="J46" i="18"/>
  <c r="AK46" i="18" s="1"/>
  <c r="AJ45" i="18"/>
  <c r="AI45" i="18"/>
  <c r="AH45" i="18"/>
  <c r="AG45" i="18"/>
  <c r="AF45" i="18"/>
  <c r="AE45" i="18"/>
  <c r="AD45" i="18"/>
  <c r="AC45" i="18"/>
  <c r="AB45" i="18"/>
  <c r="Z44" i="18"/>
  <c r="S44" i="18"/>
  <c r="J44" i="18"/>
  <c r="AK45" i="18" s="1"/>
  <c r="AJ44" i="18"/>
  <c r="AI44" i="18"/>
  <c r="AH44" i="18"/>
  <c r="AG44" i="18"/>
  <c r="AF44" i="18"/>
  <c r="AE44" i="18"/>
  <c r="AD44" i="18"/>
  <c r="AC44" i="18"/>
  <c r="AB44" i="18"/>
  <c r="Z45" i="18"/>
  <c r="S45" i="18"/>
  <c r="J45" i="18"/>
  <c r="AK44" i="18" s="1"/>
  <c r="AJ43" i="18"/>
  <c r="AI43" i="18"/>
  <c r="AH43" i="18"/>
  <c r="AG43" i="18"/>
  <c r="AF43" i="18"/>
  <c r="AE43" i="18"/>
  <c r="AD43" i="18"/>
  <c r="AC43" i="18"/>
  <c r="AB43" i="18"/>
  <c r="Z43" i="18"/>
  <c r="S43" i="18"/>
  <c r="J43" i="18"/>
  <c r="AK43" i="18" s="1"/>
  <c r="AJ22" i="18"/>
  <c r="AI22" i="18"/>
  <c r="AH22" i="18"/>
  <c r="AG22" i="18"/>
  <c r="AF22" i="18"/>
  <c r="AE22" i="18"/>
  <c r="AD22" i="18"/>
  <c r="AC22" i="18"/>
  <c r="AB22" i="18"/>
  <c r="Z22" i="18"/>
  <c r="S22" i="18"/>
  <c r="J22" i="18"/>
  <c r="AK22" i="18" s="1"/>
  <c r="AJ21" i="18"/>
  <c r="AI21" i="18"/>
  <c r="AH21" i="18"/>
  <c r="AG21" i="18"/>
  <c r="AF21" i="18"/>
  <c r="AE21" i="18"/>
  <c r="AD21" i="18"/>
  <c r="AC21" i="18"/>
  <c r="AB21" i="18"/>
  <c r="Z21" i="18"/>
  <c r="S21" i="18"/>
  <c r="J21" i="18"/>
  <c r="AK21" i="18" s="1"/>
  <c r="AJ20" i="18"/>
  <c r="AI20" i="18"/>
  <c r="AH20" i="18"/>
  <c r="AG20" i="18"/>
  <c r="AF20" i="18"/>
  <c r="AE20" i="18"/>
  <c r="AD20" i="18"/>
  <c r="AC20" i="18"/>
  <c r="AB20" i="18"/>
  <c r="Z20" i="18"/>
  <c r="S20" i="18"/>
  <c r="J20" i="18"/>
  <c r="AK20" i="18" s="1"/>
  <c r="AJ19" i="18"/>
  <c r="AI19" i="18"/>
  <c r="AH19" i="18"/>
  <c r="AG19" i="18"/>
  <c r="AF19" i="18"/>
  <c r="AE19" i="18"/>
  <c r="AD19" i="18"/>
  <c r="AC19" i="18"/>
  <c r="AB19" i="18"/>
  <c r="Z19" i="18"/>
  <c r="S19" i="18"/>
  <c r="J19" i="18"/>
  <c r="AK19" i="18" s="1"/>
  <c r="AJ18" i="18"/>
  <c r="AI18" i="18"/>
  <c r="AH18" i="18"/>
  <c r="AG18" i="18"/>
  <c r="AF18" i="18"/>
  <c r="AE18" i="18"/>
  <c r="AD18" i="18"/>
  <c r="AC18" i="18"/>
  <c r="AB18" i="18"/>
  <c r="Z18" i="18"/>
  <c r="S18" i="18"/>
  <c r="J18" i="18"/>
  <c r="AK18" i="18" s="1"/>
  <c r="AJ17" i="18"/>
  <c r="AI17" i="18"/>
  <c r="AH17" i="18"/>
  <c r="AG17" i="18"/>
  <c r="AF17" i="18"/>
  <c r="AE17" i="18"/>
  <c r="AD17" i="18"/>
  <c r="AC17" i="18"/>
  <c r="AB17" i="18"/>
  <c r="Z17" i="18"/>
  <c r="S17" i="18"/>
  <c r="J17" i="18"/>
  <c r="AK17" i="18" s="1"/>
  <c r="AJ16" i="18"/>
  <c r="AI16" i="18"/>
  <c r="AH16" i="18"/>
  <c r="AG16" i="18"/>
  <c r="AF16" i="18"/>
  <c r="AE16" i="18"/>
  <c r="AD16" i="18"/>
  <c r="AC16" i="18"/>
  <c r="AB16" i="18"/>
  <c r="Z16" i="18"/>
  <c r="S16" i="18"/>
  <c r="J16" i="18"/>
  <c r="AK16" i="18" s="1"/>
  <c r="AJ15" i="18"/>
  <c r="AI15" i="18"/>
  <c r="AH15" i="18"/>
  <c r="AG15" i="18"/>
  <c r="AF15" i="18"/>
  <c r="AE15" i="18"/>
  <c r="AD15" i="18"/>
  <c r="AC15" i="18"/>
  <c r="AB15" i="18"/>
  <c r="Z15" i="18"/>
  <c r="S15" i="18"/>
  <c r="J15" i="18"/>
  <c r="AK15" i="18" s="1"/>
  <c r="AK48" i="18" l="1"/>
  <c r="AJ77" i="17"/>
  <c r="AI77" i="17"/>
  <c r="AH77" i="17"/>
  <c r="AG77" i="17"/>
  <c r="AF77" i="17"/>
  <c r="AE77" i="17"/>
  <c r="AD77" i="17"/>
  <c r="AC77" i="17"/>
  <c r="AB77" i="17"/>
  <c r="Z76" i="17"/>
  <c r="S76" i="17"/>
  <c r="J76" i="17"/>
  <c r="AJ76" i="17"/>
  <c r="AI76" i="17"/>
  <c r="AH76" i="17"/>
  <c r="AG76" i="17"/>
  <c r="AF76" i="17"/>
  <c r="AE76" i="17"/>
  <c r="AD76" i="17"/>
  <c r="AC76" i="17"/>
  <c r="AB76" i="17"/>
  <c r="Z75" i="17"/>
  <c r="S75" i="17"/>
  <c r="J75" i="17"/>
  <c r="AJ75" i="17"/>
  <c r="AI75" i="17"/>
  <c r="AH75" i="17"/>
  <c r="AG75" i="17"/>
  <c r="AF75" i="17"/>
  <c r="AE75" i="17"/>
  <c r="AD75" i="17"/>
  <c r="AC75" i="17"/>
  <c r="AB75" i="17"/>
  <c r="Z77" i="17"/>
  <c r="S77" i="17"/>
  <c r="J77" i="17"/>
  <c r="AK75" i="17" s="1"/>
  <c r="AJ74" i="17"/>
  <c r="AI74" i="17"/>
  <c r="AH74" i="17"/>
  <c r="AG74" i="17"/>
  <c r="AF74" i="17"/>
  <c r="AE74" i="17"/>
  <c r="AD74" i="17"/>
  <c r="AC74" i="17"/>
  <c r="AB74" i="17"/>
  <c r="Z74" i="17"/>
  <c r="S74" i="17"/>
  <c r="J74" i="17"/>
  <c r="AK74" i="17" s="1"/>
  <c r="AJ73" i="17"/>
  <c r="AI73" i="17"/>
  <c r="AH73" i="17"/>
  <c r="AG73" i="17"/>
  <c r="AF73" i="17"/>
  <c r="AE73" i="17"/>
  <c r="AD73" i="17"/>
  <c r="AC73" i="17"/>
  <c r="AB73" i="17"/>
  <c r="Z73" i="17"/>
  <c r="S73" i="17"/>
  <c r="J73" i="17"/>
  <c r="AK73" i="17" s="1"/>
  <c r="AJ72" i="17"/>
  <c r="AI72" i="17"/>
  <c r="AH72" i="17"/>
  <c r="AG72" i="17"/>
  <c r="AF72" i="17"/>
  <c r="AE72" i="17"/>
  <c r="AD72" i="17"/>
  <c r="AC72" i="17"/>
  <c r="AB72" i="17"/>
  <c r="Z72" i="17"/>
  <c r="S72" i="17"/>
  <c r="J72" i="17"/>
  <c r="AK72" i="17" s="1"/>
  <c r="AJ71" i="17"/>
  <c r="AI71" i="17"/>
  <c r="AH71" i="17"/>
  <c r="AG71" i="17"/>
  <c r="AF71" i="17"/>
  <c r="AE71" i="17"/>
  <c r="AD71" i="17"/>
  <c r="AC71" i="17"/>
  <c r="AB71" i="17"/>
  <c r="Z71" i="17"/>
  <c r="S71" i="17"/>
  <c r="J71" i="17"/>
  <c r="AK71" i="17" s="1"/>
  <c r="AJ70" i="17"/>
  <c r="AI70" i="17"/>
  <c r="AH70" i="17"/>
  <c r="AG70" i="17"/>
  <c r="AF70" i="17"/>
  <c r="AE70" i="17"/>
  <c r="AD70" i="17"/>
  <c r="AC70" i="17"/>
  <c r="AB70" i="17"/>
  <c r="Z70" i="17"/>
  <c r="S70" i="17"/>
  <c r="J70" i="17"/>
  <c r="AK70" i="17" s="1"/>
  <c r="AJ48" i="17"/>
  <c r="AI48" i="17"/>
  <c r="AH48" i="17"/>
  <c r="AG48" i="17"/>
  <c r="AF48" i="17"/>
  <c r="AE48" i="17"/>
  <c r="AD48" i="17"/>
  <c r="AC48" i="17"/>
  <c r="AB48" i="17"/>
  <c r="Z47" i="17"/>
  <c r="S47" i="17"/>
  <c r="J47" i="17"/>
  <c r="AJ47" i="17"/>
  <c r="AI47" i="17"/>
  <c r="AH47" i="17"/>
  <c r="AG47" i="17"/>
  <c r="AF47" i="17"/>
  <c r="AE47" i="17"/>
  <c r="AD47" i="17"/>
  <c r="AC47" i="17"/>
  <c r="AB47" i="17"/>
  <c r="Z48" i="17"/>
  <c r="S48" i="17"/>
  <c r="J48" i="17"/>
  <c r="AK47" i="17" s="1"/>
  <c r="AJ46" i="17"/>
  <c r="AI46" i="17"/>
  <c r="AH46" i="17"/>
  <c r="AG46" i="17"/>
  <c r="AF46" i="17"/>
  <c r="AE46" i="17"/>
  <c r="AD46" i="17"/>
  <c r="AC46" i="17"/>
  <c r="AB46" i="17"/>
  <c r="Z46" i="17"/>
  <c r="S46" i="17"/>
  <c r="J46" i="17"/>
  <c r="AK46" i="17" s="1"/>
  <c r="AJ45" i="17"/>
  <c r="AI45" i="17"/>
  <c r="AH45" i="17"/>
  <c r="AG45" i="17"/>
  <c r="AF45" i="17"/>
  <c r="AE45" i="17"/>
  <c r="AD45" i="17"/>
  <c r="AC45" i="17"/>
  <c r="AB45" i="17"/>
  <c r="Z44" i="17"/>
  <c r="S44" i="17"/>
  <c r="J44" i="17"/>
  <c r="AJ44" i="17"/>
  <c r="AI44" i="17"/>
  <c r="AH44" i="17"/>
  <c r="AG44" i="17"/>
  <c r="AF44" i="17"/>
  <c r="AE44" i="17"/>
  <c r="AD44" i="17"/>
  <c r="AC44" i="17"/>
  <c r="AB44" i="17"/>
  <c r="Z45" i="17"/>
  <c r="S45" i="17"/>
  <c r="J45" i="17"/>
  <c r="AK44" i="17" s="1"/>
  <c r="AJ43" i="17"/>
  <c r="AI43" i="17"/>
  <c r="AH43" i="17"/>
  <c r="AG43" i="17"/>
  <c r="AF43" i="17"/>
  <c r="AE43" i="17"/>
  <c r="AD43" i="17"/>
  <c r="AC43" i="17"/>
  <c r="AB43" i="17"/>
  <c r="Z43" i="17"/>
  <c r="S43" i="17"/>
  <c r="J43" i="17"/>
  <c r="AK43" i="17" s="1"/>
  <c r="AJ42" i="17"/>
  <c r="AI42" i="17"/>
  <c r="AH42" i="17"/>
  <c r="AG42" i="17"/>
  <c r="AF42" i="17"/>
  <c r="AE42" i="17"/>
  <c r="AD42" i="17"/>
  <c r="AC42" i="17"/>
  <c r="AB42" i="17"/>
  <c r="Z42" i="17"/>
  <c r="S42" i="17"/>
  <c r="J42" i="17"/>
  <c r="AK42" i="17" s="1"/>
  <c r="AJ22" i="17"/>
  <c r="AI22" i="17"/>
  <c r="AH22" i="17"/>
  <c r="AG22" i="17"/>
  <c r="AF22" i="17"/>
  <c r="AE22" i="17"/>
  <c r="AD22" i="17"/>
  <c r="AC22" i="17"/>
  <c r="AB22" i="17"/>
  <c r="Z22" i="17"/>
  <c r="S22" i="17"/>
  <c r="J22" i="17"/>
  <c r="AK22" i="17" s="1"/>
  <c r="AJ21" i="17"/>
  <c r="AI21" i="17"/>
  <c r="AH21" i="17"/>
  <c r="AG21" i="17"/>
  <c r="AF21" i="17"/>
  <c r="AE21" i="17"/>
  <c r="AD21" i="17"/>
  <c r="AC21" i="17"/>
  <c r="AB21" i="17"/>
  <c r="Z21" i="17"/>
  <c r="S21" i="17"/>
  <c r="J21" i="17"/>
  <c r="AK21" i="17" s="1"/>
  <c r="AJ20" i="17"/>
  <c r="AI20" i="17"/>
  <c r="AH20" i="17"/>
  <c r="AG20" i="17"/>
  <c r="AF20" i="17"/>
  <c r="AE20" i="17"/>
  <c r="AD20" i="17"/>
  <c r="AC20" i="17"/>
  <c r="AB20" i="17"/>
  <c r="Z20" i="17"/>
  <c r="S20" i="17"/>
  <c r="J20" i="17"/>
  <c r="AK20" i="17" s="1"/>
  <c r="AJ19" i="17"/>
  <c r="AI19" i="17"/>
  <c r="AH19" i="17"/>
  <c r="AG19" i="17"/>
  <c r="AF19" i="17"/>
  <c r="AE19" i="17"/>
  <c r="AD19" i="17"/>
  <c r="AC19" i="17"/>
  <c r="AB19" i="17"/>
  <c r="Z19" i="17"/>
  <c r="S19" i="17"/>
  <c r="J19" i="17"/>
  <c r="AK19" i="17" s="1"/>
  <c r="AJ18" i="17"/>
  <c r="AI18" i="17"/>
  <c r="AH18" i="17"/>
  <c r="AG18" i="17"/>
  <c r="AF18" i="17"/>
  <c r="AE18" i="17"/>
  <c r="AD18" i="17"/>
  <c r="AC18" i="17"/>
  <c r="AB18" i="17"/>
  <c r="Z18" i="17"/>
  <c r="S18" i="17"/>
  <c r="J18" i="17"/>
  <c r="AK18" i="17" s="1"/>
  <c r="AJ17" i="17"/>
  <c r="AI17" i="17"/>
  <c r="AH17" i="17"/>
  <c r="AG17" i="17"/>
  <c r="AF17" i="17"/>
  <c r="AE17" i="17"/>
  <c r="AD17" i="17"/>
  <c r="AC17" i="17"/>
  <c r="AB17" i="17"/>
  <c r="Z17" i="17"/>
  <c r="S17" i="17"/>
  <c r="J17" i="17"/>
  <c r="AK17" i="17" s="1"/>
  <c r="AJ16" i="17"/>
  <c r="AI16" i="17"/>
  <c r="AH16" i="17"/>
  <c r="AG16" i="17"/>
  <c r="AF16" i="17"/>
  <c r="AE16" i="17"/>
  <c r="AD16" i="17"/>
  <c r="AC16" i="17"/>
  <c r="AB16" i="17"/>
  <c r="Z16" i="17"/>
  <c r="S16" i="17"/>
  <c r="J16" i="17"/>
  <c r="AK16" i="17" s="1"/>
  <c r="AJ15" i="17"/>
  <c r="AI15" i="17"/>
  <c r="AH15" i="17"/>
  <c r="AG15" i="17"/>
  <c r="AF15" i="17"/>
  <c r="AE15" i="17"/>
  <c r="AD15" i="17"/>
  <c r="AC15" i="17"/>
  <c r="AB15" i="17"/>
  <c r="Z15" i="17"/>
  <c r="S15" i="17"/>
  <c r="J15" i="17"/>
  <c r="AK15" i="17" s="1"/>
  <c r="AK77" i="17" l="1"/>
  <c r="AK76" i="17"/>
  <c r="AK45" i="17"/>
  <c r="AK48" i="17"/>
  <c r="AJ75" i="16"/>
  <c r="AI75" i="16"/>
  <c r="AH75" i="16"/>
  <c r="AG75" i="16"/>
  <c r="AF75" i="16"/>
  <c r="AE75" i="16"/>
  <c r="AD75" i="16"/>
  <c r="AC75" i="16"/>
  <c r="AB75" i="16"/>
  <c r="Z75" i="16"/>
  <c r="S75" i="16"/>
  <c r="J75" i="16"/>
  <c r="AK75" i="16" s="1"/>
  <c r="AJ74" i="16"/>
  <c r="AI74" i="16"/>
  <c r="AH74" i="16"/>
  <c r="AG74" i="16"/>
  <c r="AF74" i="16"/>
  <c r="AE74" i="16"/>
  <c r="AD74" i="16"/>
  <c r="AC74" i="16"/>
  <c r="AB74" i="16"/>
  <c r="Z74" i="16"/>
  <c r="S74" i="16"/>
  <c r="J74" i="16"/>
  <c r="AK74" i="16" s="1"/>
  <c r="AJ73" i="16"/>
  <c r="AI73" i="16"/>
  <c r="AH73" i="16"/>
  <c r="AG73" i="16"/>
  <c r="AF73" i="16"/>
  <c r="AE73" i="16"/>
  <c r="AD73" i="16"/>
  <c r="AC73" i="16"/>
  <c r="AB73" i="16"/>
  <c r="Z73" i="16"/>
  <c r="S73" i="16"/>
  <c r="J73" i="16"/>
  <c r="AK73" i="16" s="1"/>
  <c r="AJ72" i="16"/>
  <c r="AI72" i="16"/>
  <c r="AH72" i="16"/>
  <c r="AG72" i="16"/>
  <c r="AF72" i="16"/>
  <c r="AE72" i="16"/>
  <c r="AD72" i="16"/>
  <c r="AC72" i="16"/>
  <c r="AB72" i="16"/>
  <c r="Z72" i="16"/>
  <c r="S72" i="16"/>
  <c r="J72" i="16"/>
  <c r="AK72" i="16" s="1"/>
  <c r="AJ71" i="16"/>
  <c r="AI71" i="16"/>
  <c r="AH71" i="16"/>
  <c r="AG71" i="16"/>
  <c r="AF71" i="16"/>
  <c r="AE71" i="16"/>
  <c r="AD71" i="16"/>
  <c r="AC71" i="16"/>
  <c r="AB71" i="16"/>
  <c r="Z70" i="16"/>
  <c r="S70" i="16"/>
  <c r="J70" i="16"/>
  <c r="AJ70" i="16"/>
  <c r="AI70" i="16"/>
  <c r="AH70" i="16"/>
  <c r="AG70" i="16"/>
  <c r="AF70" i="16"/>
  <c r="AE70" i="16"/>
  <c r="AD70" i="16"/>
  <c r="AC70" i="16"/>
  <c r="AB70" i="16"/>
  <c r="Z71" i="16"/>
  <c r="S71" i="16"/>
  <c r="J71" i="16"/>
  <c r="AJ69" i="16"/>
  <c r="AI69" i="16"/>
  <c r="AH69" i="16"/>
  <c r="AG69" i="16"/>
  <c r="AF69" i="16"/>
  <c r="AE69" i="16"/>
  <c r="AD69" i="16"/>
  <c r="AC69" i="16"/>
  <c r="AB69" i="16"/>
  <c r="Z69" i="16"/>
  <c r="S69" i="16"/>
  <c r="J69" i="16"/>
  <c r="AK69" i="16" s="1"/>
  <c r="AJ68" i="16"/>
  <c r="AI68" i="16"/>
  <c r="AH68" i="16"/>
  <c r="AG68" i="16"/>
  <c r="AF68" i="16"/>
  <c r="AE68" i="16"/>
  <c r="AD68" i="16"/>
  <c r="AC68" i="16"/>
  <c r="AB68" i="16"/>
  <c r="Z68" i="16"/>
  <c r="S68" i="16"/>
  <c r="J68" i="16"/>
  <c r="AK68" i="16" s="1"/>
  <c r="AK70" i="16" l="1"/>
  <c r="AK71" i="16"/>
  <c r="AJ49" i="16"/>
  <c r="AI49" i="16"/>
  <c r="AH49" i="16"/>
  <c r="AG49" i="16"/>
  <c r="AF49" i="16"/>
  <c r="AE49" i="16"/>
  <c r="AD49" i="16"/>
  <c r="AC49" i="16"/>
  <c r="AB49" i="16"/>
  <c r="Z47" i="16"/>
  <c r="S47" i="16"/>
  <c r="J47" i="16"/>
  <c r="AK49" i="16" s="1"/>
  <c r="AJ48" i="16"/>
  <c r="AI48" i="16"/>
  <c r="AH48" i="16"/>
  <c r="AG48" i="16"/>
  <c r="AF48" i="16"/>
  <c r="AE48" i="16"/>
  <c r="AD48" i="16"/>
  <c r="AC48" i="16"/>
  <c r="AB48" i="16"/>
  <c r="Z49" i="16"/>
  <c r="S49" i="16"/>
  <c r="J49" i="16"/>
  <c r="AJ47" i="16"/>
  <c r="AI47" i="16"/>
  <c r="AH47" i="16"/>
  <c r="AG47" i="16"/>
  <c r="AF47" i="16"/>
  <c r="AE47" i="16"/>
  <c r="AD47" i="16"/>
  <c r="AC47" i="16"/>
  <c r="AB47" i="16"/>
  <c r="Z48" i="16"/>
  <c r="S48" i="16"/>
  <c r="J48" i="16"/>
  <c r="AK47" i="16" s="1"/>
  <c r="AJ46" i="16"/>
  <c r="AI46" i="16"/>
  <c r="AH46" i="16"/>
  <c r="AG46" i="16"/>
  <c r="AF46" i="16"/>
  <c r="AE46" i="16"/>
  <c r="AD46" i="16"/>
  <c r="AC46" i="16"/>
  <c r="AB46" i="16"/>
  <c r="Z46" i="16"/>
  <c r="S46" i="16"/>
  <c r="J46" i="16"/>
  <c r="AK46" i="16" s="1"/>
  <c r="AJ45" i="16"/>
  <c r="AI45" i="16"/>
  <c r="AH45" i="16"/>
  <c r="AG45" i="16"/>
  <c r="AF45" i="16"/>
  <c r="AE45" i="16"/>
  <c r="AD45" i="16"/>
  <c r="AC45" i="16"/>
  <c r="AB45" i="16"/>
  <c r="Z45" i="16"/>
  <c r="S45" i="16"/>
  <c r="J45" i="16"/>
  <c r="AK45" i="16" s="1"/>
  <c r="AJ44" i="16"/>
  <c r="AI44" i="16"/>
  <c r="AH44" i="16"/>
  <c r="AG44" i="16"/>
  <c r="AF44" i="16"/>
  <c r="AE44" i="16"/>
  <c r="AD44" i="16"/>
  <c r="AC44" i="16"/>
  <c r="AB44" i="16"/>
  <c r="Z44" i="16"/>
  <c r="S44" i="16"/>
  <c r="J44" i="16"/>
  <c r="AK44" i="16" s="1"/>
  <c r="AJ43" i="16"/>
  <c r="AI43" i="16"/>
  <c r="AH43" i="16"/>
  <c r="AG43" i="16"/>
  <c r="AF43" i="16"/>
  <c r="AE43" i="16"/>
  <c r="AD43" i="16"/>
  <c r="AC43" i="16"/>
  <c r="AB43" i="16"/>
  <c r="Z43" i="16"/>
  <c r="S43" i="16"/>
  <c r="J43" i="16"/>
  <c r="AK43" i="16" s="1"/>
  <c r="AJ77" i="15"/>
  <c r="AI77" i="15"/>
  <c r="AH77" i="15"/>
  <c r="AG77" i="15"/>
  <c r="AF77" i="15"/>
  <c r="AE77" i="15"/>
  <c r="AD77" i="15"/>
  <c r="AC77" i="15"/>
  <c r="AB77" i="15"/>
  <c r="Z77" i="15"/>
  <c r="S77" i="15"/>
  <c r="J77" i="15"/>
  <c r="AK77" i="15" s="1"/>
  <c r="AJ76" i="15"/>
  <c r="AI76" i="15"/>
  <c r="AH76" i="15"/>
  <c r="AG76" i="15"/>
  <c r="AF76" i="15"/>
  <c r="AE76" i="15"/>
  <c r="AD76" i="15"/>
  <c r="AC76" i="15"/>
  <c r="AB76" i="15"/>
  <c r="Z76" i="15"/>
  <c r="S76" i="15"/>
  <c r="J76" i="15"/>
  <c r="AK76" i="15" s="1"/>
  <c r="AJ75" i="15"/>
  <c r="AI75" i="15"/>
  <c r="AH75" i="15"/>
  <c r="AG75" i="15"/>
  <c r="AF75" i="15"/>
  <c r="AE75" i="15"/>
  <c r="AD75" i="15"/>
  <c r="AC75" i="15"/>
  <c r="AB75" i="15"/>
  <c r="Z75" i="15"/>
  <c r="S75" i="15"/>
  <c r="J75" i="15"/>
  <c r="AK75" i="15" s="1"/>
  <c r="AJ74" i="15"/>
  <c r="AI74" i="15"/>
  <c r="AH74" i="15"/>
  <c r="AG74" i="15"/>
  <c r="AF74" i="15"/>
  <c r="AE74" i="15"/>
  <c r="AD74" i="15"/>
  <c r="AC74" i="15"/>
  <c r="AB74" i="15"/>
  <c r="Z74" i="15"/>
  <c r="S74" i="15"/>
  <c r="J74" i="15"/>
  <c r="AK74" i="15" s="1"/>
  <c r="AJ73" i="15"/>
  <c r="AI73" i="15"/>
  <c r="AH73" i="15"/>
  <c r="AG73" i="15"/>
  <c r="AF73" i="15"/>
  <c r="AE73" i="15"/>
  <c r="AD73" i="15"/>
  <c r="AC73" i="15"/>
  <c r="AB73" i="15"/>
  <c r="Z73" i="15"/>
  <c r="S73" i="15"/>
  <c r="J73" i="15"/>
  <c r="AK73" i="15" s="1"/>
  <c r="AJ72" i="15"/>
  <c r="AI72" i="15"/>
  <c r="AH72" i="15"/>
  <c r="AG72" i="15"/>
  <c r="AF72" i="15"/>
  <c r="AE72" i="15"/>
  <c r="AD72" i="15"/>
  <c r="AC72" i="15"/>
  <c r="AB72" i="15"/>
  <c r="Z72" i="15"/>
  <c r="S72" i="15"/>
  <c r="J72" i="15"/>
  <c r="AK72" i="15" s="1"/>
  <c r="AJ71" i="15"/>
  <c r="AI71" i="15"/>
  <c r="AH71" i="15"/>
  <c r="AG71" i="15"/>
  <c r="AF71" i="15"/>
  <c r="AE71" i="15"/>
  <c r="AD71" i="15"/>
  <c r="AC71" i="15"/>
  <c r="AB71" i="15"/>
  <c r="Z71" i="15"/>
  <c r="S71" i="15"/>
  <c r="J71" i="15"/>
  <c r="AK71" i="15" s="1"/>
  <c r="AJ70" i="15"/>
  <c r="AI70" i="15"/>
  <c r="AH70" i="15"/>
  <c r="AG70" i="15"/>
  <c r="AF70" i="15"/>
  <c r="AE70" i="15"/>
  <c r="AD70" i="15"/>
  <c r="AC70" i="15"/>
  <c r="AB70" i="15"/>
  <c r="Z70" i="15"/>
  <c r="S70" i="15"/>
  <c r="J70" i="15"/>
  <c r="AK70" i="15" s="1"/>
  <c r="Z77" i="13"/>
  <c r="S77" i="13"/>
  <c r="J77" i="13"/>
  <c r="Z76" i="13"/>
  <c r="S76" i="13"/>
  <c r="J76" i="13"/>
  <c r="Z75" i="13"/>
  <c r="S75" i="13"/>
  <c r="J75" i="13"/>
  <c r="Z74" i="13"/>
  <c r="S74" i="13"/>
  <c r="J74" i="13"/>
  <c r="Z73" i="13"/>
  <c r="S73" i="13"/>
  <c r="J73" i="13"/>
  <c r="Z72" i="13"/>
  <c r="S72" i="13"/>
  <c r="J72" i="13"/>
  <c r="Z71" i="13"/>
  <c r="S71" i="13"/>
  <c r="J71" i="13"/>
  <c r="Z70" i="13"/>
  <c r="S70" i="13"/>
  <c r="J70" i="13"/>
  <c r="AK48" i="16" l="1"/>
  <c r="AJ22" i="16"/>
  <c r="AI22" i="16"/>
  <c r="AH22" i="16"/>
  <c r="AG22" i="16"/>
  <c r="AF22" i="16"/>
  <c r="AE22" i="16"/>
  <c r="AD22" i="16"/>
  <c r="AC22" i="16"/>
  <c r="AB22" i="16"/>
  <c r="Z22" i="16"/>
  <c r="S22" i="16"/>
  <c r="J22" i="16"/>
  <c r="AK22" i="16" s="1"/>
  <c r="AJ21" i="16"/>
  <c r="AI21" i="16"/>
  <c r="AH21" i="16"/>
  <c r="AG21" i="16"/>
  <c r="AF21" i="16"/>
  <c r="AE21" i="16"/>
  <c r="AD21" i="16"/>
  <c r="AC21" i="16"/>
  <c r="AB21" i="16"/>
  <c r="Z21" i="16"/>
  <c r="S21" i="16"/>
  <c r="J21" i="16"/>
  <c r="AK21" i="16" s="1"/>
  <c r="AJ20" i="16"/>
  <c r="AI20" i="16"/>
  <c r="AH20" i="16"/>
  <c r="AG20" i="16"/>
  <c r="AF20" i="16"/>
  <c r="AE20" i="16"/>
  <c r="AD20" i="16"/>
  <c r="AC20" i="16"/>
  <c r="AB20" i="16"/>
  <c r="Z19" i="16"/>
  <c r="S19" i="16"/>
  <c r="J19" i="16"/>
  <c r="AJ19" i="16"/>
  <c r="AI19" i="16"/>
  <c r="AH19" i="16"/>
  <c r="AG19" i="16"/>
  <c r="AF19" i="16"/>
  <c r="AE19" i="16"/>
  <c r="AD19" i="16"/>
  <c r="AC19" i="16"/>
  <c r="AB19" i="16"/>
  <c r="Z20" i="16"/>
  <c r="S20" i="16"/>
  <c r="J20" i="16"/>
  <c r="AK19" i="16" s="1"/>
  <c r="AJ18" i="16"/>
  <c r="AI18" i="16"/>
  <c r="AH18" i="16"/>
  <c r="AG18" i="16"/>
  <c r="AF18" i="16"/>
  <c r="AE18" i="16"/>
  <c r="AD18" i="16"/>
  <c r="AC18" i="16"/>
  <c r="AB18" i="16"/>
  <c r="Z17" i="16"/>
  <c r="S17" i="16"/>
  <c r="J17" i="16"/>
  <c r="AJ17" i="16"/>
  <c r="AI17" i="16"/>
  <c r="AH17" i="16"/>
  <c r="AG17" i="16"/>
  <c r="AF17" i="16"/>
  <c r="AE17" i="16"/>
  <c r="AD17" i="16"/>
  <c r="AC17" i="16"/>
  <c r="AB17" i="16"/>
  <c r="Z18" i="16"/>
  <c r="S18" i="16"/>
  <c r="J18" i="16"/>
  <c r="AK17" i="16" s="1"/>
  <c r="AJ16" i="16"/>
  <c r="AI16" i="16"/>
  <c r="AH16" i="16"/>
  <c r="AG16" i="16"/>
  <c r="AF16" i="16"/>
  <c r="AE16" i="16"/>
  <c r="AD16" i="16"/>
  <c r="AC16" i="16"/>
  <c r="AB16" i="16"/>
  <c r="Z15" i="16"/>
  <c r="S15" i="16"/>
  <c r="J15" i="16"/>
  <c r="AJ15" i="16"/>
  <c r="AI15" i="16"/>
  <c r="AH15" i="16"/>
  <c r="AG15" i="16"/>
  <c r="AF15" i="16"/>
  <c r="AE15" i="16"/>
  <c r="AD15" i="16"/>
  <c r="AC15" i="16"/>
  <c r="AB15" i="16"/>
  <c r="Z16" i="16"/>
  <c r="S16" i="16"/>
  <c r="J16" i="16"/>
  <c r="AK15" i="16" s="1"/>
  <c r="AJ49" i="15"/>
  <c r="AI49" i="15"/>
  <c r="AH49" i="15"/>
  <c r="AG49" i="15"/>
  <c r="AF49" i="15"/>
  <c r="AE49" i="15"/>
  <c r="AD49" i="15"/>
  <c r="AC49" i="15"/>
  <c r="AB49" i="15"/>
  <c r="Z49" i="15"/>
  <c r="S49" i="15"/>
  <c r="J49" i="15"/>
  <c r="AK49" i="15" s="1"/>
  <c r="AJ48" i="15"/>
  <c r="AI48" i="15"/>
  <c r="AH48" i="15"/>
  <c r="AG48" i="15"/>
  <c r="AF48" i="15"/>
  <c r="AE48" i="15"/>
  <c r="AD48" i="15"/>
  <c r="AC48" i="15"/>
  <c r="AB48" i="15"/>
  <c r="Z47" i="15"/>
  <c r="S47" i="15"/>
  <c r="J47" i="15"/>
  <c r="AJ47" i="15"/>
  <c r="AI47" i="15"/>
  <c r="AH47" i="15"/>
  <c r="AG47" i="15"/>
  <c r="AF47" i="15"/>
  <c r="AE47" i="15"/>
  <c r="AD47" i="15"/>
  <c r="AC47" i="15"/>
  <c r="AB47" i="15"/>
  <c r="Z48" i="15"/>
  <c r="S48" i="15"/>
  <c r="J48" i="15"/>
  <c r="AJ46" i="15"/>
  <c r="AI46" i="15"/>
  <c r="AH46" i="15"/>
  <c r="AG46" i="15"/>
  <c r="AF46" i="15"/>
  <c r="AE46" i="15"/>
  <c r="AD46" i="15"/>
  <c r="AC46" i="15"/>
  <c r="AB46" i="15"/>
  <c r="Z46" i="15"/>
  <c r="S46" i="15"/>
  <c r="J46" i="15"/>
  <c r="AK46" i="15" s="1"/>
  <c r="AJ45" i="15"/>
  <c r="AI45" i="15"/>
  <c r="AH45" i="15"/>
  <c r="AG45" i="15"/>
  <c r="AF45" i="15"/>
  <c r="AE45" i="15"/>
  <c r="AD45" i="15"/>
  <c r="AC45" i="15"/>
  <c r="AB45" i="15"/>
  <c r="Z44" i="15"/>
  <c r="S44" i="15"/>
  <c r="J44" i="15"/>
  <c r="AJ44" i="15"/>
  <c r="AI44" i="15"/>
  <c r="AH44" i="15"/>
  <c r="AG44" i="15"/>
  <c r="AF44" i="15"/>
  <c r="AE44" i="15"/>
  <c r="AD44" i="15"/>
  <c r="AC44" i="15"/>
  <c r="AB44" i="15"/>
  <c r="Z45" i="15"/>
  <c r="S45" i="15"/>
  <c r="J45" i="15"/>
  <c r="AK44" i="15" s="1"/>
  <c r="AJ43" i="15"/>
  <c r="AI43" i="15"/>
  <c r="AH43" i="15"/>
  <c r="AG43" i="15"/>
  <c r="AF43" i="15"/>
  <c r="AE43" i="15"/>
  <c r="AD43" i="15"/>
  <c r="AC43" i="15"/>
  <c r="AB43" i="15"/>
  <c r="Z43" i="15"/>
  <c r="S43" i="15"/>
  <c r="J43" i="15"/>
  <c r="AK43" i="15" s="1"/>
  <c r="AK20" i="16" l="1"/>
  <c r="AK47" i="15"/>
  <c r="AK18" i="16"/>
  <c r="AK16" i="16"/>
  <c r="AK45" i="15"/>
  <c r="AK48" i="15"/>
  <c r="AJ22" i="15"/>
  <c r="AI22" i="15"/>
  <c r="AH22" i="15"/>
  <c r="AG22" i="15"/>
  <c r="AF22" i="15"/>
  <c r="AE22" i="15"/>
  <c r="AD22" i="15"/>
  <c r="AC22" i="15"/>
  <c r="AB22" i="15"/>
  <c r="Z22" i="15"/>
  <c r="S22" i="15"/>
  <c r="J22" i="15"/>
  <c r="AK22" i="15" s="1"/>
  <c r="AJ21" i="15"/>
  <c r="AI21" i="15"/>
  <c r="AH21" i="15"/>
  <c r="AG21" i="15"/>
  <c r="AF21" i="15"/>
  <c r="AE21" i="15"/>
  <c r="AD21" i="15"/>
  <c r="AC21" i="15"/>
  <c r="AB21" i="15"/>
  <c r="Z21" i="15"/>
  <c r="S21" i="15"/>
  <c r="J21" i="15"/>
  <c r="AK21" i="15" s="1"/>
  <c r="AJ20" i="15"/>
  <c r="AI20" i="15"/>
  <c r="AH20" i="15"/>
  <c r="AG20" i="15"/>
  <c r="AF20" i="15"/>
  <c r="AE20" i="15"/>
  <c r="AD20" i="15"/>
  <c r="AC20" i="15"/>
  <c r="AB20" i="15"/>
  <c r="Z20" i="15"/>
  <c r="S20" i="15"/>
  <c r="J20" i="15"/>
  <c r="AK20" i="15" s="1"/>
  <c r="AJ19" i="15"/>
  <c r="AI19" i="15"/>
  <c r="AH19" i="15"/>
  <c r="AG19" i="15"/>
  <c r="AF19" i="15"/>
  <c r="AE19" i="15"/>
  <c r="AD19" i="15"/>
  <c r="AC19" i="15"/>
  <c r="AB19" i="15"/>
  <c r="Z19" i="15"/>
  <c r="S19" i="15"/>
  <c r="J19" i="15"/>
  <c r="AK19" i="15" s="1"/>
  <c r="AJ18" i="15"/>
  <c r="AI18" i="15"/>
  <c r="AH18" i="15"/>
  <c r="AG18" i="15"/>
  <c r="AF18" i="15"/>
  <c r="AE18" i="15"/>
  <c r="AD18" i="15"/>
  <c r="AC18" i="15"/>
  <c r="AB18" i="15"/>
  <c r="Z17" i="15"/>
  <c r="S17" i="15"/>
  <c r="J17" i="15"/>
  <c r="AJ17" i="15"/>
  <c r="AI17" i="15"/>
  <c r="AH17" i="15"/>
  <c r="AG17" i="15"/>
  <c r="AF17" i="15"/>
  <c r="AE17" i="15"/>
  <c r="AD17" i="15"/>
  <c r="AC17" i="15"/>
  <c r="AB17" i="15"/>
  <c r="Z18" i="15"/>
  <c r="S18" i="15"/>
  <c r="J18" i="15"/>
  <c r="AK17" i="15" s="1"/>
  <c r="AJ16" i="15"/>
  <c r="AI16" i="15"/>
  <c r="AH16" i="15"/>
  <c r="AG16" i="15"/>
  <c r="AF16" i="15"/>
  <c r="AE16" i="15"/>
  <c r="AD16" i="15"/>
  <c r="AC16" i="15"/>
  <c r="AB16" i="15"/>
  <c r="Z16" i="15"/>
  <c r="S16" i="15"/>
  <c r="J16" i="15"/>
  <c r="AK16" i="15" s="1"/>
  <c r="AJ15" i="15"/>
  <c r="AI15" i="15"/>
  <c r="AH15" i="15"/>
  <c r="AG15" i="15"/>
  <c r="AF15" i="15"/>
  <c r="AE15" i="15"/>
  <c r="AD15" i="15"/>
  <c r="AC15" i="15"/>
  <c r="AB15" i="15"/>
  <c r="Z15" i="15"/>
  <c r="S15" i="15"/>
  <c r="J15" i="15"/>
  <c r="AK15" i="15" s="1"/>
  <c r="AK18" i="15" l="1"/>
  <c r="AJ77" i="13"/>
  <c r="AI77" i="13"/>
  <c r="AH77" i="13"/>
  <c r="AG77" i="13"/>
  <c r="AF77" i="13"/>
  <c r="AE77" i="13"/>
  <c r="AD77" i="13"/>
  <c r="AC77" i="13"/>
  <c r="AB77" i="13"/>
  <c r="AK77" i="13"/>
  <c r="AJ76" i="13"/>
  <c r="AI76" i="13"/>
  <c r="AH76" i="13"/>
  <c r="AG76" i="13"/>
  <c r="AF76" i="13"/>
  <c r="AE76" i="13"/>
  <c r="AD76" i="13"/>
  <c r="AC76" i="13"/>
  <c r="AB76" i="13"/>
  <c r="AK76" i="13"/>
  <c r="AJ75" i="13"/>
  <c r="AI75" i="13"/>
  <c r="AH75" i="13"/>
  <c r="AG75" i="13"/>
  <c r="AF75" i="13"/>
  <c r="AE75" i="13"/>
  <c r="AD75" i="13"/>
  <c r="AC75" i="13"/>
  <c r="AB75" i="13"/>
  <c r="AK75" i="13"/>
  <c r="AJ74" i="13"/>
  <c r="AI74" i="13"/>
  <c r="AH74" i="13"/>
  <c r="AG74" i="13"/>
  <c r="AF74" i="13"/>
  <c r="AE74" i="13"/>
  <c r="AD74" i="13"/>
  <c r="AC74" i="13"/>
  <c r="AB74" i="13"/>
  <c r="AJ73" i="13"/>
  <c r="AI73" i="13"/>
  <c r="AH73" i="13"/>
  <c r="AG73" i="13"/>
  <c r="AF73" i="13"/>
  <c r="AE73" i="13"/>
  <c r="AD73" i="13"/>
  <c r="AC73" i="13"/>
  <c r="AB73" i="13"/>
  <c r="AJ72" i="13"/>
  <c r="AI72" i="13"/>
  <c r="AH72" i="13"/>
  <c r="AG72" i="13"/>
  <c r="AF72" i="13"/>
  <c r="AE72" i="13"/>
  <c r="AD72" i="13"/>
  <c r="AC72" i="13"/>
  <c r="AB72" i="13"/>
  <c r="AJ71" i="13"/>
  <c r="AI71" i="13"/>
  <c r="AH71" i="13"/>
  <c r="AG71" i="13"/>
  <c r="AF71" i="13"/>
  <c r="AE71" i="13"/>
  <c r="AD71" i="13"/>
  <c r="AC71" i="13"/>
  <c r="AB71" i="13"/>
  <c r="AK71" i="13"/>
  <c r="AJ70" i="13"/>
  <c r="AI70" i="13"/>
  <c r="AH70" i="13"/>
  <c r="AG70" i="13"/>
  <c r="AF70" i="13"/>
  <c r="AE70" i="13"/>
  <c r="AD70" i="13"/>
  <c r="AC70" i="13"/>
  <c r="AB70" i="13"/>
  <c r="AK70" i="13"/>
  <c r="AJ22" i="13"/>
  <c r="AI22" i="13"/>
  <c r="AH22" i="13"/>
  <c r="AG22" i="13"/>
  <c r="AF22" i="13"/>
  <c r="AE22" i="13"/>
  <c r="AD22" i="13"/>
  <c r="AC22" i="13"/>
  <c r="AB22" i="13"/>
  <c r="Z22" i="13"/>
  <c r="S22" i="13"/>
  <c r="J22" i="13"/>
  <c r="AK22" i="13" s="1"/>
  <c r="AJ21" i="13"/>
  <c r="AI21" i="13"/>
  <c r="AH21" i="13"/>
  <c r="AG21" i="13"/>
  <c r="AF21" i="13"/>
  <c r="AE21" i="13"/>
  <c r="AD21" i="13"/>
  <c r="AC21" i="13"/>
  <c r="AB21" i="13"/>
  <c r="Z20" i="13"/>
  <c r="S20" i="13"/>
  <c r="J20" i="13"/>
  <c r="AJ20" i="13"/>
  <c r="AI20" i="13"/>
  <c r="AH20" i="13"/>
  <c r="AG20" i="13"/>
  <c r="AF20" i="13"/>
  <c r="AE20" i="13"/>
  <c r="AD20" i="13"/>
  <c r="AC20" i="13"/>
  <c r="AB20" i="13"/>
  <c r="Z21" i="13"/>
  <c r="S21" i="13"/>
  <c r="J21" i="13"/>
  <c r="AJ19" i="13"/>
  <c r="AI19" i="13"/>
  <c r="AH19" i="13"/>
  <c r="AG19" i="13"/>
  <c r="AF19" i="13"/>
  <c r="AE19" i="13"/>
  <c r="AD19" i="13"/>
  <c r="AC19" i="13"/>
  <c r="AB19" i="13"/>
  <c r="Z19" i="13"/>
  <c r="S19" i="13"/>
  <c r="J19" i="13"/>
  <c r="AK19" i="13" s="1"/>
  <c r="AJ18" i="13"/>
  <c r="AI18" i="13"/>
  <c r="AH18" i="13"/>
  <c r="AG18" i="13"/>
  <c r="AF18" i="13"/>
  <c r="AE18" i="13"/>
  <c r="AD18" i="13"/>
  <c r="AC18" i="13"/>
  <c r="AB18" i="13"/>
  <c r="Z18" i="13"/>
  <c r="S18" i="13"/>
  <c r="J18" i="13"/>
  <c r="AK18" i="13" s="1"/>
  <c r="AJ17" i="13"/>
  <c r="AI17" i="13"/>
  <c r="AH17" i="13"/>
  <c r="AG17" i="13"/>
  <c r="AF17" i="13"/>
  <c r="AE17" i="13"/>
  <c r="AD17" i="13"/>
  <c r="AC17" i="13"/>
  <c r="AB17" i="13"/>
  <c r="Z17" i="13"/>
  <c r="S17" i="13"/>
  <c r="J17" i="13"/>
  <c r="AK17" i="13" s="1"/>
  <c r="AJ16" i="13"/>
  <c r="AI16" i="13"/>
  <c r="AH16" i="13"/>
  <c r="AG16" i="13"/>
  <c r="AF16" i="13"/>
  <c r="AE16" i="13"/>
  <c r="AD16" i="13"/>
  <c r="AC16" i="13"/>
  <c r="AB16" i="13"/>
  <c r="Z16" i="13"/>
  <c r="S16" i="13"/>
  <c r="J16" i="13"/>
  <c r="AJ15" i="13"/>
  <c r="AI15" i="13"/>
  <c r="AH15" i="13"/>
  <c r="AG15" i="13"/>
  <c r="AF15" i="13"/>
  <c r="AE15" i="13"/>
  <c r="AD15" i="13"/>
  <c r="AC15" i="13"/>
  <c r="AB15" i="13"/>
  <c r="Z15" i="13"/>
  <c r="S15" i="13"/>
  <c r="J15" i="13"/>
  <c r="AK15" i="13" s="1"/>
  <c r="AK20" i="13" l="1"/>
  <c r="AK16" i="13"/>
  <c r="AK21" i="13"/>
  <c r="AK72" i="13"/>
  <c r="AK73" i="13"/>
  <c r="AK74" i="13"/>
  <c r="AJ49" i="13"/>
  <c r="AI49" i="13"/>
  <c r="AH49" i="13"/>
  <c r="AG49" i="13"/>
  <c r="AF49" i="13"/>
  <c r="AE49" i="13"/>
  <c r="AD49" i="13"/>
  <c r="AC49" i="13"/>
  <c r="AB49" i="13"/>
  <c r="Z49" i="13"/>
  <c r="S49" i="13"/>
  <c r="J49" i="13"/>
  <c r="AK49" i="13" s="1"/>
  <c r="AJ48" i="13"/>
  <c r="AI48" i="13"/>
  <c r="AH48" i="13"/>
  <c r="AG48" i="13"/>
  <c r="AF48" i="13"/>
  <c r="AE48" i="13"/>
  <c r="AD48" i="13"/>
  <c r="AC48" i="13"/>
  <c r="AB48" i="13"/>
  <c r="Z47" i="13"/>
  <c r="S47" i="13"/>
  <c r="J47" i="13"/>
  <c r="AJ47" i="13"/>
  <c r="AI47" i="13"/>
  <c r="AH47" i="13"/>
  <c r="AG47" i="13"/>
  <c r="AF47" i="13"/>
  <c r="AE47" i="13"/>
  <c r="AD47" i="13"/>
  <c r="AC47" i="13"/>
  <c r="AB47" i="13"/>
  <c r="Z48" i="13"/>
  <c r="S48" i="13"/>
  <c r="J48" i="13"/>
  <c r="AJ46" i="13"/>
  <c r="AI46" i="13"/>
  <c r="AH46" i="13"/>
  <c r="AG46" i="13"/>
  <c r="AF46" i="13"/>
  <c r="AE46" i="13"/>
  <c r="AD46" i="13"/>
  <c r="AC46" i="13"/>
  <c r="AB46" i="13"/>
  <c r="Z46" i="13"/>
  <c r="S46" i="13"/>
  <c r="J46" i="13"/>
  <c r="AK46" i="13" s="1"/>
  <c r="AJ45" i="13"/>
  <c r="AI45" i="13"/>
  <c r="AH45" i="13"/>
  <c r="AG45" i="13"/>
  <c r="AF45" i="13"/>
  <c r="AE45" i="13"/>
  <c r="AD45" i="13"/>
  <c r="AC45" i="13"/>
  <c r="AB45" i="13"/>
  <c r="Z44" i="13"/>
  <c r="S44" i="13"/>
  <c r="J44" i="13"/>
  <c r="AJ44" i="13"/>
  <c r="AI44" i="13"/>
  <c r="AH44" i="13"/>
  <c r="AG44" i="13"/>
  <c r="AF44" i="13"/>
  <c r="AE44" i="13"/>
  <c r="AD44" i="13"/>
  <c r="AC44" i="13"/>
  <c r="AB44" i="13"/>
  <c r="Z45" i="13"/>
  <c r="S45" i="13"/>
  <c r="J45" i="13"/>
  <c r="AK44" i="13" s="1"/>
  <c r="AJ43" i="13"/>
  <c r="AI43" i="13"/>
  <c r="AH43" i="13"/>
  <c r="AG43" i="13"/>
  <c r="AF43" i="13"/>
  <c r="AE43" i="13"/>
  <c r="AD43" i="13"/>
  <c r="AC43" i="13"/>
  <c r="AB43" i="13"/>
  <c r="Z43" i="13"/>
  <c r="S43" i="13"/>
  <c r="J43" i="13"/>
  <c r="AK43" i="13" s="1"/>
  <c r="AK47" i="13" l="1"/>
  <c r="AK45" i="13"/>
  <c r="AK48" i="13"/>
  <c r="AJ75" i="14"/>
  <c r="AI75" i="14"/>
  <c r="AH75" i="14"/>
  <c r="AG75" i="14"/>
  <c r="AF75" i="14"/>
  <c r="AE75" i="14"/>
  <c r="AD75" i="14"/>
  <c r="AC75" i="14"/>
  <c r="AB75" i="14"/>
  <c r="Z75" i="14"/>
  <c r="S75" i="14"/>
  <c r="J75" i="14"/>
  <c r="AK75" i="14" s="1"/>
  <c r="AJ74" i="14"/>
  <c r="AI74" i="14"/>
  <c r="AH74" i="14"/>
  <c r="AG74" i="14"/>
  <c r="AF74" i="14"/>
  <c r="AE74" i="14"/>
  <c r="AD74" i="14"/>
  <c r="AC74" i="14"/>
  <c r="AB74" i="14"/>
  <c r="Z74" i="14"/>
  <c r="S74" i="14"/>
  <c r="J74" i="14"/>
  <c r="AK74" i="14" s="1"/>
  <c r="AJ73" i="14"/>
  <c r="AI73" i="14"/>
  <c r="AH73" i="14"/>
  <c r="AG73" i="14"/>
  <c r="AF73" i="14"/>
  <c r="AE73" i="14"/>
  <c r="AD73" i="14"/>
  <c r="AC73" i="14"/>
  <c r="AB73" i="14"/>
  <c r="Z73" i="14"/>
  <c r="S73" i="14"/>
  <c r="J73" i="14"/>
  <c r="AK73" i="14" s="1"/>
  <c r="AJ72" i="14"/>
  <c r="AI72" i="14"/>
  <c r="AH72" i="14"/>
  <c r="AG72" i="14"/>
  <c r="AF72" i="14"/>
  <c r="AE72" i="14"/>
  <c r="AD72" i="14"/>
  <c r="AC72" i="14"/>
  <c r="AB72" i="14"/>
  <c r="Z72" i="14"/>
  <c r="S72" i="14"/>
  <c r="J72" i="14"/>
  <c r="AK72" i="14" s="1"/>
  <c r="AJ71" i="14"/>
  <c r="AI71" i="14"/>
  <c r="AH71" i="14"/>
  <c r="AG71" i="14"/>
  <c r="AF71" i="14"/>
  <c r="AE71" i="14"/>
  <c r="AD71" i="14"/>
  <c r="AC71" i="14"/>
  <c r="AB71" i="14"/>
  <c r="Z71" i="14"/>
  <c r="S71" i="14"/>
  <c r="J71" i="14"/>
  <c r="AK71" i="14" s="1"/>
  <c r="AJ70" i="14"/>
  <c r="AI70" i="14"/>
  <c r="AH70" i="14"/>
  <c r="AG70" i="14"/>
  <c r="AF70" i="14"/>
  <c r="AE70" i="14"/>
  <c r="AD70" i="14"/>
  <c r="AC70" i="14"/>
  <c r="AB70" i="14"/>
  <c r="Z70" i="14"/>
  <c r="S70" i="14"/>
  <c r="J70" i="14"/>
  <c r="AK70" i="14" s="1"/>
  <c r="AJ69" i="14"/>
  <c r="AI69" i="14"/>
  <c r="AH69" i="14"/>
  <c r="AG69" i="14"/>
  <c r="AF69" i="14"/>
  <c r="AE69" i="14"/>
  <c r="AD69" i="14"/>
  <c r="AC69" i="14"/>
  <c r="AB69" i="14"/>
  <c r="Z69" i="14"/>
  <c r="S69" i="14"/>
  <c r="J69" i="14"/>
  <c r="AK69" i="14" s="1"/>
  <c r="AJ68" i="14"/>
  <c r="AI68" i="14"/>
  <c r="AH68" i="14"/>
  <c r="AG68" i="14"/>
  <c r="AF68" i="14"/>
  <c r="AE68" i="14"/>
  <c r="AD68" i="14"/>
  <c r="AC68" i="14"/>
  <c r="AB68" i="14"/>
  <c r="Z68" i="14"/>
  <c r="S68" i="14"/>
  <c r="J68" i="14"/>
  <c r="AK68" i="14" s="1"/>
  <c r="AJ47" i="14"/>
  <c r="AI47" i="14"/>
  <c r="AH47" i="14"/>
  <c r="AG47" i="14"/>
  <c r="AF47" i="14"/>
  <c r="AE47" i="14"/>
  <c r="AD47" i="14"/>
  <c r="AC47" i="14"/>
  <c r="AB47" i="14"/>
  <c r="Z45" i="14"/>
  <c r="S45" i="14"/>
  <c r="J45" i="14"/>
  <c r="AJ46" i="14"/>
  <c r="AI46" i="14"/>
  <c r="AH46" i="14"/>
  <c r="AG46" i="14"/>
  <c r="AF46" i="14"/>
  <c r="AE46" i="14"/>
  <c r="AD46" i="14"/>
  <c r="AC46" i="14"/>
  <c r="AB46" i="14"/>
  <c r="Z47" i="14"/>
  <c r="S47" i="14"/>
  <c r="J47" i="14"/>
  <c r="AJ45" i="14"/>
  <c r="AI45" i="14"/>
  <c r="AH45" i="14"/>
  <c r="AG45" i="14"/>
  <c r="AF45" i="14"/>
  <c r="AE45" i="14"/>
  <c r="AD45" i="14"/>
  <c r="AC45" i="14"/>
  <c r="AB45" i="14"/>
  <c r="Z44" i="14"/>
  <c r="S44" i="14"/>
  <c r="J44" i="14"/>
  <c r="AJ44" i="14"/>
  <c r="AI44" i="14"/>
  <c r="AH44" i="14"/>
  <c r="AG44" i="14"/>
  <c r="AF44" i="14"/>
  <c r="AE44" i="14"/>
  <c r="AD44" i="14"/>
  <c r="AC44" i="14"/>
  <c r="AB44" i="14"/>
  <c r="Z46" i="14"/>
  <c r="S46" i="14"/>
  <c r="J46" i="14"/>
  <c r="AJ43" i="14"/>
  <c r="AI43" i="14"/>
  <c r="AH43" i="14"/>
  <c r="AG43" i="14"/>
  <c r="AF43" i="14"/>
  <c r="AE43" i="14"/>
  <c r="AD43" i="14"/>
  <c r="AC43" i="14"/>
  <c r="AB43" i="14"/>
  <c r="Z43" i="14"/>
  <c r="S43" i="14"/>
  <c r="J43" i="14"/>
  <c r="AK43" i="14" s="1"/>
  <c r="AJ42" i="14"/>
  <c r="AI42" i="14"/>
  <c r="AH42" i="14"/>
  <c r="AG42" i="14"/>
  <c r="AF42" i="14"/>
  <c r="AE42" i="14"/>
  <c r="AD42" i="14"/>
  <c r="AC42" i="14"/>
  <c r="AB42" i="14"/>
  <c r="Z42" i="14"/>
  <c r="S42" i="14"/>
  <c r="J42" i="14"/>
  <c r="AK42" i="14" s="1"/>
  <c r="AJ41" i="14"/>
  <c r="AI41" i="14"/>
  <c r="AH41" i="14"/>
  <c r="AG41" i="14"/>
  <c r="AF41" i="14"/>
  <c r="AE41" i="14"/>
  <c r="AD41" i="14"/>
  <c r="AC41" i="14"/>
  <c r="AB41" i="14"/>
  <c r="Z41" i="14"/>
  <c r="S41" i="14"/>
  <c r="J41" i="14"/>
  <c r="AK41" i="14" s="1"/>
  <c r="AJ22" i="14"/>
  <c r="AI22" i="14"/>
  <c r="AH22" i="14"/>
  <c r="AG22" i="14"/>
  <c r="AF22" i="14"/>
  <c r="AE22" i="14"/>
  <c r="AD22" i="14"/>
  <c r="AC22" i="14"/>
  <c r="AB22" i="14"/>
  <c r="Z22" i="14"/>
  <c r="S22" i="14"/>
  <c r="J22" i="14"/>
  <c r="AK22" i="14" s="1"/>
  <c r="AJ21" i="14"/>
  <c r="AI21" i="14"/>
  <c r="AH21" i="14"/>
  <c r="AG21" i="14"/>
  <c r="AF21" i="14"/>
  <c r="AE21" i="14"/>
  <c r="AD21" i="14"/>
  <c r="AC21" i="14"/>
  <c r="AB21" i="14"/>
  <c r="Z21" i="14"/>
  <c r="S21" i="14"/>
  <c r="J21" i="14"/>
  <c r="AK21" i="14" s="1"/>
  <c r="AJ20" i="14"/>
  <c r="AI20" i="14"/>
  <c r="AH20" i="14"/>
  <c r="AG20" i="14"/>
  <c r="AF20" i="14"/>
  <c r="AE20" i="14"/>
  <c r="AD20" i="14"/>
  <c r="AC20" i="14"/>
  <c r="AB20" i="14"/>
  <c r="Z20" i="14"/>
  <c r="S20" i="14"/>
  <c r="J20" i="14"/>
  <c r="AK20" i="14" s="1"/>
  <c r="AJ19" i="14"/>
  <c r="AI19" i="14"/>
  <c r="AH19" i="14"/>
  <c r="AG19" i="14"/>
  <c r="AF19" i="14"/>
  <c r="AE19" i="14"/>
  <c r="AD19" i="14"/>
  <c r="AC19" i="14"/>
  <c r="AB19" i="14"/>
  <c r="Z19" i="14"/>
  <c r="S19" i="14"/>
  <c r="J19" i="14"/>
  <c r="AK19" i="14" s="1"/>
  <c r="AJ18" i="14"/>
  <c r="AI18" i="14"/>
  <c r="AH18" i="14"/>
  <c r="AG18" i="14"/>
  <c r="AF18" i="14"/>
  <c r="AE18" i="14"/>
  <c r="AD18" i="14"/>
  <c r="AC18" i="14"/>
  <c r="AB18" i="14"/>
  <c r="Z18" i="14"/>
  <c r="S18" i="14"/>
  <c r="J18" i="14"/>
  <c r="AK18" i="14" s="1"/>
  <c r="AJ17" i="14"/>
  <c r="AI17" i="14"/>
  <c r="AH17" i="14"/>
  <c r="AG17" i="14"/>
  <c r="AF17" i="14"/>
  <c r="AE17" i="14"/>
  <c r="AD17" i="14"/>
  <c r="AC17" i="14"/>
  <c r="AB17" i="14"/>
  <c r="Z17" i="14"/>
  <c r="S17" i="14"/>
  <c r="J17" i="14"/>
  <c r="AK17" i="14" s="1"/>
  <c r="AJ16" i="14"/>
  <c r="AI16" i="14"/>
  <c r="AH16" i="14"/>
  <c r="AG16" i="14"/>
  <c r="AF16" i="14"/>
  <c r="AE16" i="14"/>
  <c r="AD16" i="14"/>
  <c r="AC16" i="14"/>
  <c r="AB16" i="14"/>
  <c r="Z15" i="14"/>
  <c r="S15" i="14"/>
  <c r="J15" i="14"/>
  <c r="AJ15" i="14"/>
  <c r="AI15" i="14"/>
  <c r="AH15" i="14"/>
  <c r="AG15" i="14"/>
  <c r="AF15" i="14"/>
  <c r="AE15" i="14"/>
  <c r="AD15" i="14"/>
  <c r="AC15" i="14"/>
  <c r="AB15" i="14"/>
  <c r="Z16" i="14"/>
  <c r="S16" i="14"/>
  <c r="J16" i="14"/>
  <c r="AK44" i="14" l="1"/>
  <c r="AK15" i="14"/>
  <c r="AK46" i="14"/>
  <c r="AK16" i="14"/>
  <c r="AK45" i="14"/>
  <c r="AK47" i="14"/>
  <c r="Z45" i="12"/>
  <c r="S45" i="12"/>
  <c r="J45" i="12"/>
  <c r="Z46" i="12"/>
  <c r="S46" i="12"/>
  <c r="J46" i="12"/>
  <c r="Z47" i="12"/>
  <c r="S47" i="12"/>
  <c r="J47" i="12"/>
  <c r="Z44" i="12"/>
  <c r="S44" i="12"/>
  <c r="J44" i="12"/>
  <c r="Z43" i="12"/>
  <c r="S43" i="12"/>
  <c r="J43" i="12"/>
  <c r="Z42" i="12"/>
  <c r="S42" i="12"/>
  <c r="J42" i="12"/>
  <c r="Z41" i="12"/>
  <c r="S41" i="12"/>
  <c r="J41" i="12"/>
  <c r="AJ47" i="7"/>
  <c r="AI47" i="7"/>
  <c r="AH47" i="7"/>
  <c r="AG47" i="7"/>
  <c r="AF47" i="7"/>
  <c r="AE47" i="7"/>
  <c r="AD47" i="7"/>
  <c r="AC47" i="7"/>
  <c r="AB47" i="7"/>
  <c r="Z46" i="7"/>
  <c r="S46" i="7"/>
  <c r="J46" i="7"/>
  <c r="AJ46" i="7"/>
  <c r="AI46" i="7"/>
  <c r="AH46" i="7"/>
  <c r="AG46" i="7"/>
  <c r="AF46" i="7"/>
  <c r="AE46" i="7"/>
  <c r="AD46" i="7"/>
  <c r="AC46" i="7"/>
  <c r="AB46" i="7"/>
  <c r="Z47" i="7"/>
  <c r="S47" i="7"/>
  <c r="J47" i="7"/>
  <c r="AJ45" i="7"/>
  <c r="AI45" i="7"/>
  <c r="AH45" i="7"/>
  <c r="AG45" i="7"/>
  <c r="AF45" i="7"/>
  <c r="AE45" i="7"/>
  <c r="AD45" i="7"/>
  <c r="AC45" i="7"/>
  <c r="AB45" i="7"/>
  <c r="Z45" i="7"/>
  <c r="S45" i="7"/>
  <c r="J45" i="7"/>
  <c r="AK45" i="7" s="1"/>
  <c r="AJ44" i="7"/>
  <c r="AI44" i="7"/>
  <c r="AH44" i="7"/>
  <c r="AG44" i="7"/>
  <c r="AF44" i="7"/>
  <c r="AE44" i="7"/>
  <c r="AD44" i="7"/>
  <c r="AC44" i="7"/>
  <c r="AB44" i="7"/>
  <c r="Z44" i="7"/>
  <c r="S44" i="7"/>
  <c r="J44" i="7"/>
  <c r="AK44" i="7" s="1"/>
  <c r="AJ43" i="7"/>
  <c r="AI43" i="7"/>
  <c r="AH43" i="7"/>
  <c r="AG43" i="7"/>
  <c r="AF43" i="7"/>
  <c r="AE43" i="7"/>
  <c r="AD43" i="7"/>
  <c r="AC43" i="7"/>
  <c r="AB43" i="7"/>
  <c r="Z43" i="7"/>
  <c r="S43" i="7"/>
  <c r="J43" i="7"/>
  <c r="AK43" i="7" s="1"/>
  <c r="AJ42" i="7"/>
  <c r="AI42" i="7"/>
  <c r="AH42" i="7"/>
  <c r="AG42" i="7"/>
  <c r="AF42" i="7"/>
  <c r="AE42" i="7"/>
  <c r="AD42" i="7"/>
  <c r="AC42" i="7"/>
  <c r="AB42" i="7"/>
  <c r="Z42" i="7"/>
  <c r="S42" i="7"/>
  <c r="J42" i="7"/>
  <c r="AK42" i="7" s="1"/>
  <c r="AJ41" i="7"/>
  <c r="AI41" i="7"/>
  <c r="AH41" i="7"/>
  <c r="AG41" i="7"/>
  <c r="AF41" i="7"/>
  <c r="AE41" i="7"/>
  <c r="AD41" i="7"/>
  <c r="AC41" i="7"/>
  <c r="AB41" i="7"/>
  <c r="Z41" i="7"/>
  <c r="S41" i="7"/>
  <c r="J41" i="7"/>
  <c r="AK41" i="7" s="1"/>
  <c r="AK46" i="7" l="1"/>
  <c r="AK47" i="7"/>
  <c r="AJ47" i="12"/>
  <c r="AI47" i="12"/>
  <c r="AH47" i="12"/>
  <c r="AG47" i="12"/>
  <c r="AF47" i="12"/>
  <c r="AE47" i="12"/>
  <c r="AD47" i="12"/>
  <c r="AC47" i="12"/>
  <c r="AB47" i="12"/>
  <c r="AJ46" i="12"/>
  <c r="AI46" i="12"/>
  <c r="AH46" i="12"/>
  <c r="AG46" i="12"/>
  <c r="AF46" i="12"/>
  <c r="AE46" i="12"/>
  <c r="AD46" i="12"/>
  <c r="AC46" i="12"/>
  <c r="AB46" i="12"/>
  <c r="AK46" i="12"/>
  <c r="AJ45" i="12"/>
  <c r="AI45" i="12"/>
  <c r="AH45" i="12"/>
  <c r="AG45" i="12"/>
  <c r="AF45" i="12"/>
  <c r="AE45" i="12"/>
  <c r="AD45" i="12"/>
  <c r="AC45" i="12"/>
  <c r="AB45" i="12"/>
  <c r="AK45" i="12"/>
  <c r="AJ44" i="12"/>
  <c r="AI44" i="12"/>
  <c r="AH44" i="12"/>
  <c r="AG44" i="12"/>
  <c r="AF44" i="12"/>
  <c r="AE44" i="12"/>
  <c r="AD44" i="12"/>
  <c r="AC44" i="12"/>
  <c r="AB44" i="12"/>
  <c r="AK44" i="12"/>
  <c r="AJ43" i="12"/>
  <c r="AI43" i="12"/>
  <c r="AH43" i="12"/>
  <c r="AG43" i="12"/>
  <c r="AF43" i="12"/>
  <c r="AE43" i="12"/>
  <c r="AD43" i="12"/>
  <c r="AC43" i="12"/>
  <c r="AB43" i="12"/>
  <c r="AK43" i="12"/>
  <c r="AJ42" i="12"/>
  <c r="AI42" i="12"/>
  <c r="AH42" i="12"/>
  <c r="AG42" i="12"/>
  <c r="AF42" i="12"/>
  <c r="AE42" i="12"/>
  <c r="AD42" i="12"/>
  <c r="AC42" i="12"/>
  <c r="AB42" i="12"/>
  <c r="AK42" i="12"/>
  <c r="AJ41" i="12"/>
  <c r="AI41" i="12"/>
  <c r="AH41" i="12"/>
  <c r="AG41" i="12"/>
  <c r="AF41" i="12"/>
  <c r="AE41" i="12"/>
  <c r="AD41" i="12"/>
  <c r="AC41" i="12"/>
  <c r="AB41" i="12"/>
  <c r="AK41" i="12"/>
  <c r="AK47" i="12" l="1"/>
  <c r="AJ22" i="12"/>
  <c r="AI22" i="12"/>
  <c r="AH22" i="12"/>
  <c r="AG22" i="12"/>
  <c r="AF22" i="12"/>
  <c r="AE22" i="12"/>
  <c r="AD22" i="12"/>
  <c r="AC22" i="12"/>
  <c r="AB22" i="12"/>
  <c r="Z22" i="12"/>
  <c r="S22" i="12"/>
  <c r="J22" i="12"/>
  <c r="AK22" i="12" s="1"/>
  <c r="AJ21" i="12"/>
  <c r="AI21" i="12"/>
  <c r="AH21" i="12"/>
  <c r="AG21" i="12"/>
  <c r="AF21" i="12"/>
  <c r="AE21" i="12"/>
  <c r="AD21" i="12"/>
  <c r="AC21" i="12"/>
  <c r="AB21" i="12"/>
  <c r="Z21" i="12"/>
  <c r="S21" i="12"/>
  <c r="J21" i="12"/>
  <c r="AJ20" i="12"/>
  <c r="AI20" i="12"/>
  <c r="AH20" i="12"/>
  <c r="AG20" i="12"/>
  <c r="AF20" i="12"/>
  <c r="AE20" i="12"/>
  <c r="AD20" i="12"/>
  <c r="AC20" i="12"/>
  <c r="AB20" i="12"/>
  <c r="Z20" i="12"/>
  <c r="S20" i="12"/>
  <c r="J20" i="12"/>
  <c r="AK20" i="12" s="1"/>
  <c r="AJ19" i="12"/>
  <c r="AI19" i="12"/>
  <c r="AH19" i="12"/>
  <c r="AG19" i="12"/>
  <c r="AF19" i="12"/>
  <c r="AE19" i="12"/>
  <c r="AD19" i="12"/>
  <c r="AC19" i="12"/>
  <c r="AB19" i="12"/>
  <c r="Z19" i="12"/>
  <c r="S19" i="12"/>
  <c r="J19" i="12"/>
  <c r="AK19" i="12" s="1"/>
  <c r="AJ18" i="12"/>
  <c r="AI18" i="12"/>
  <c r="AH18" i="12"/>
  <c r="AG18" i="12"/>
  <c r="AF18" i="12"/>
  <c r="AE18" i="12"/>
  <c r="AD18" i="12"/>
  <c r="AC18" i="12"/>
  <c r="AB18" i="12"/>
  <c r="Z17" i="12"/>
  <c r="S17" i="12"/>
  <c r="J17" i="12"/>
  <c r="AJ17" i="12"/>
  <c r="AI17" i="12"/>
  <c r="AH17" i="12"/>
  <c r="AG17" i="12"/>
  <c r="AF17" i="12"/>
  <c r="AE17" i="12"/>
  <c r="AD17" i="12"/>
  <c r="AC17" i="12"/>
  <c r="AB17" i="12"/>
  <c r="Z18" i="12"/>
  <c r="S18" i="12"/>
  <c r="J18" i="12"/>
  <c r="AJ16" i="12"/>
  <c r="AI16" i="12"/>
  <c r="AH16" i="12"/>
  <c r="AG16" i="12"/>
  <c r="AF16" i="12"/>
  <c r="AE16" i="12"/>
  <c r="AD16" i="12"/>
  <c r="AC16" i="12"/>
  <c r="AB16" i="12"/>
  <c r="Z16" i="12"/>
  <c r="S16" i="12"/>
  <c r="J16" i="12"/>
  <c r="AK16" i="12" s="1"/>
  <c r="AJ15" i="12"/>
  <c r="AI15" i="12"/>
  <c r="AH15" i="12"/>
  <c r="AG15" i="12"/>
  <c r="AF15" i="12"/>
  <c r="AE15" i="12"/>
  <c r="AD15" i="12"/>
  <c r="AC15" i="12"/>
  <c r="AB15" i="12"/>
  <c r="Z15" i="12"/>
  <c r="S15" i="12"/>
  <c r="J15" i="12"/>
  <c r="AK15" i="12" s="1"/>
  <c r="AJ75" i="12"/>
  <c r="AI75" i="12"/>
  <c r="AH75" i="12"/>
  <c r="AG75" i="12"/>
  <c r="AF75" i="12"/>
  <c r="AE75" i="12"/>
  <c r="AD75" i="12"/>
  <c r="AC75" i="12"/>
  <c r="AB75" i="12"/>
  <c r="Z75" i="12"/>
  <c r="S75" i="12"/>
  <c r="J75" i="12"/>
  <c r="AK75" i="12" s="1"/>
  <c r="AJ74" i="12"/>
  <c r="AI74" i="12"/>
  <c r="AH74" i="12"/>
  <c r="AG74" i="12"/>
  <c r="AF74" i="12"/>
  <c r="AE74" i="12"/>
  <c r="AD74" i="12"/>
  <c r="AC74" i="12"/>
  <c r="AB74" i="12"/>
  <c r="Z73" i="12"/>
  <c r="S73" i="12"/>
  <c r="J73" i="12"/>
  <c r="AJ73" i="12"/>
  <c r="AI73" i="12"/>
  <c r="AH73" i="12"/>
  <c r="AG73" i="12"/>
  <c r="AF73" i="12"/>
  <c r="AE73" i="12"/>
  <c r="AD73" i="12"/>
  <c r="AC73" i="12"/>
  <c r="AB73" i="12"/>
  <c r="Z74" i="12"/>
  <c r="S74" i="12"/>
  <c r="J74" i="12"/>
  <c r="AJ72" i="12"/>
  <c r="AI72" i="12"/>
  <c r="AH72" i="12"/>
  <c r="AG72" i="12"/>
  <c r="AF72" i="12"/>
  <c r="AE72" i="12"/>
  <c r="AD72" i="12"/>
  <c r="AC72" i="12"/>
  <c r="AB72" i="12"/>
  <c r="Z72" i="12"/>
  <c r="S72" i="12"/>
  <c r="J72" i="12"/>
  <c r="AK72" i="12" s="1"/>
  <c r="AJ71" i="12"/>
  <c r="AI71" i="12"/>
  <c r="AH71" i="12"/>
  <c r="AG71" i="12"/>
  <c r="AF71" i="12"/>
  <c r="AE71" i="12"/>
  <c r="AD71" i="12"/>
  <c r="AC71" i="12"/>
  <c r="AB71" i="12"/>
  <c r="Z71" i="12"/>
  <c r="S71" i="12"/>
  <c r="J71" i="12"/>
  <c r="AK71" i="12" s="1"/>
  <c r="AJ70" i="12"/>
  <c r="AI70" i="12"/>
  <c r="AH70" i="12"/>
  <c r="AG70" i="12"/>
  <c r="AF70" i="12"/>
  <c r="AE70" i="12"/>
  <c r="AD70" i="12"/>
  <c r="AC70" i="12"/>
  <c r="AB70" i="12"/>
  <c r="Z70" i="12"/>
  <c r="S70" i="12"/>
  <c r="J70" i="12"/>
  <c r="AK70" i="12" s="1"/>
  <c r="AJ69" i="12"/>
  <c r="AI69" i="12"/>
  <c r="AH69" i="12"/>
  <c r="AG69" i="12"/>
  <c r="AF69" i="12"/>
  <c r="AE69" i="12"/>
  <c r="AD69" i="12"/>
  <c r="AC69" i="12"/>
  <c r="AB69" i="12"/>
  <c r="Z69" i="12"/>
  <c r="S69" i="12"/>
  <c r="J69" i="12"/>
  <c r="AK69" i="12" s="1"/>
  <c r="AJ68" i="12"/>
  <c r="AI68" i="12"/>
  <c r="AH68" i="12"/>
  <c r="AG68" i="12"/>
  <c r="AF68" i="12"/>
  <c r="AE68" i="12"/>
  <c r="AD68" i="12"/>
  <c r="AC68" i="12"/>
  <c r="AB68" i="12"/>
  <c r="Z68" i="12"/>
  <c r="S68" i="12"/>
  <c r="J68" i="12"/>
  <c r="AK68" i="12" s="1"/>
  <c r="AJ75" i="7"/>
  <c r="AI75" i="7"/>
  <c r="AH75" i="7"/>
  <c r="AG75" i="7"/>
  <c r="AF75" i="7"/>
  <c r="AE75" i="7"/>
  <c r="AD75" i="7"/>
  <c r="AC75" i="7"/>
  <c r="AB75" i="7"/>
  <c r="Z75" i="7"/>
  <c r="S75" i="7"/>
  <c r="J75" i="7"/>
  <c r="AJ74" i="7"/>
  <c r="AI74" i="7"/>
  <c r="AH74" i="7"/>
  <c r="AG74" i="7"/>
  <c r="AF74" i="7"/>
  <c r="AE74" i="7"/>
  <c r="AD74" i="7"/>
  <c r="AC74" i="7"/>
  <c r="AB74" i="7"/>
  <c r="Z74" i="7"/>
  <c r="S74" i="7"/>
  <c r="J74" i="7"/>
  <c r="AJ73" i="7"/>
  <c r="AI73" i="7"/>
  <c r="AH73" i="7"/>
  <c r="AG73" i="7"/>
  <c r="AF73" i="7"/>
  <c r="AE73" i="7"/>
  <c r="AD73" i="7"/>
  <c r="AC73" i="7"/>
  <c r="AB73" i="7"/>
  <c r="Z73" i="7"/>
  <c r="S73" i="7"/>
  <c r="J73" i="7"/>
  <c r="AK73" i="7" s="1"/>
  <c r="AJ72" i="7"/>
  <c r="AI72" i="7"/>
  <c r="AH72" i="7"/>
  <c r="AG72" i="7"/>
  <c r="AF72" i="7"/>
  <c r="AE72" i="7"/>
  <c r="AD72" i="7"/>
  <c r="AC72" i="7"/>
  <c r="AB72" i="7"/>
  <c r="Z72" i="7"/>
  <c r="S72" i="7"/>
  <c r="J72" i="7"/>
  <c r="AK72" i="7" s="1"/>
  <c r="AJ71" i="7"/>
  <c r="AI71" i="7"/>
  <c r="AH71" i="7"/>
  <c r="AG71" i="7"/>
  <c r="AF71" i="7"/>
  <c r="AE71" i="7"/>
  <c r="AD71" i="7"/>
  <c r="AC71" i="7"/>
  <c r="AB71" i="7"/>
  <c r="Z70" i="7"/>
  <c r="S70" i="7"/>
  <c r="J70" i="7"/>
  <c r="AJ70" i="7"/>
  <c r="AI70" i="7"/>
  <c r="AH70" i="7"/>
  <c r="AG70" i="7"/>
  <c r="AF70" i="7"/>
  <c r="AE70" i="7"/>
  <c r="AD70" i="7"/>
  <c r="AC70" i="7"/>
  <c r="AB70" i="7"/>
  <c r="Z71" i="7"/>
  <c r="S71" i="7"/>
  <c r="J71" i="7"/>
  <c r="AK70" i="7" s="1"/>
  <c r="AJ69" i="7"/>
  <c r="AI69" i="7"/>
  <c r="AH69" i="7"/>
  <c r="AG69" i="7"/>
  <c r="AF69" i="7"/>
  <c r="AE69" i="7"/>
  <c r="AD69" i="7"/>
  <c r="AC69" i="7"/>
  <c r="AB69" i="7"/>
  <c r="Z69" i="7"/>
  <c r="S69" i="7"/>
  <c r="J69" i="7"/>
  <c r="AK69" i="7" s="1"/>
  <c r="AJ68" i="7"/>
  <c r="AI68" i="7"/>
  <c r="AH68" i="7"/>
  <c r="AG68" i="7"/>
  <c r="AF68" i="7"/>
  <c r="AE68" i="7"/>
  <c r="AD68" i="7"/>
  <c r="AC68" i="7"/>
  <c r="AB68" i="7"/>
  <c r="Z68" i="7"/>
  <c r="S68" i="7"/>
  <c r="J68" i="7"/>
  <c r="AK68" i="7" s="1"/>
  <c r="AK17" i="12" l="1"/>
  <c r="AK18" i="12"/>
  <c r="AK21" i="12"/>
  <c r="AK73" i="12"/>
  <c r="AK74" i="12"/>
  <c r="AK71" i="7"/>
  <c r="AK74" i="7"/>
  <c r="AK75" i="7"/>
  <c r="AJ22" i="7"/>
  <c r="AI22" i="7"/>
  <c r="AH22" i="7"/>
  <c r="AG22" i="7"/>
  <c r="AF22" i="7"/>
  <c r="AE22" i="7"/>
  <c r="AD22" i="7"/>
  <c r="AC22" i="7"/>
  <c r="AB22" i="7"/>
  <c r="Z22" i="7"/>
  <c r="S22" i="7"/>
  <c r="J22" i="7"/>
  <c r="AK22" i="7" s="1"/>
  <c r="AJ21" i="7"/>
  <c r="AI21" i="7"/>
  <c r="AH21" i="7"/>
  <c r="AG21" i="7"/>
  <c r="AF21" i="7"/>
  <c r="AE21" i="7"/>
  <c r="AD21" i="7"/>
  <c r="AC21" i="7"/>
  <c r="AB21" i="7"/>
  <c r="Z20" i="7"/>
  <c r="S20" i="7"/>
  <c r="J20" i="7"/>
  <c r="AJ20" i="7"/>
  <c r="AI20" i="7"/>
  <c r="AH20" i="7"/>
  <c r="AG20" i="7"/>
  <c r="AF20" i="7"/>
  <c r="AE20" i="7"/>
  <c r="AD20" i="7"/>
  <c r="AC20" i="7"/>
  <c r="AB20" i="7"/>
  <c r="Z21" i="7"/>
  <c r="S21" i="7"/>
  <c r="J21" i="7"/>
  <c r="AJ19" i="7"/>
  <c r="AI19" i="7"/>
  <c r="AH19" i="7"/>
  <c r="AG19" i="7"/>
  <c r="AF19" i="7"/>
  <c r="AE19" i="7"/>
  <c r="AD19" i="7"/>
  <c r="AC19" i="7"/>
  <c r="AB19" i="7"/>
  <c r="Z19" i="7"/>
  <c r="S19" i="7"/>
  <c r="J19" i="7"/>
  <c r="AK19" i="7" s="1"/>
  <c r="AJ18" i="7"/>
  <c r="AI18" i="7"/>
  <c r="AH18" i="7"/>
  <c r="AG18" i="7"/>
  <c r="AF18" i="7"/>
  <c r="AE18" i="7"/>
  <c r="AD18" i="7"/>
  <c r="AC18" i="7"/>
  <c r="AB18" i="7"/>
  <c r="Z18" i="7"/>
  <c r="S18" i="7"/>
  <c r="J18" i="7"/>
  <c r="AK18" i="7" s="1"/>
  <c r="AJ17" i="7"/>
  <c r="AI17" i="7"/>
  <c r="AH17" i="7"/>
  <c r="AG17" i="7"/>
  <c r="AF17" i="7"/>
  <c r="AE17" i="7"/>
  <c r="AD17" i="7"/>
  <c r="AC17" i="7"/>
  <c r="AB17" i="7"/>
  <c r="Z17" i="7"/>
  <c r="S17" i="7"/>
  <c r="J17" i="7"/>
  <c r="AK17" i="7" s="1"/>
  <c r="AJ16" i="7"/>
  <c r="AI16" i="7"/>
  <c r="AH16" i="7"/>
  <c r="AG16" i="7"/>
  <c r="AF16" i="7"/>
  <c r="AE16" i="7"/>
  <c r="AD16" i="7"/>
  <c r="AC16" i="7"/>
  <c r="AB16" i="7"/>
  <c r="Z16" i="7"/>
  <c r="S16" i="7"/>
  <c r="J16" i="7"/>
  <c r="AK16" i="7" s="1"/>
  <c r="AJ15" i="7"/>
  <c r="AI15" i="7"/>
  <c r="AH15" i="7"/>
  <c r="AG15" i="7"/>
  <c r="AF15" i="7"/>
  <c r="AE15" i="7"/>
  <c r="AD15" i="7"/>
  <c r="AC15" i="7"/>
  <c r="AB15" i="7"/>
  <c r="Z15" i="7"/>
  <c r="S15" i="7"/>
  <c r="J15" i="7"/>
  <c r="AK15" i="7" s="1"/>
  <c r="AJ76" i="9"/>
  <c r="AI76" i="9"/>
  <c r="AH76" i="9"/>
  <c r="AG76" i="9"/>
  <c r="AF76" i="9"/>
  <c r="AE76" i="9"/>
  <c r="AD76" i="9"/>
  <c r="AC76" i="9"/>
  <c r="AB76" i="9"/>
  <c r="Z74" i="9"/>
  <c r="S74" i="9"/>
  <c r="J74" i="9"/>
  <c r="AJ75" i="9"/>
  <c r="AI75" i="9"/>
  <c r="AH75" i="9"/>
  <c r="AG75" i="9"/>
  <c r="AF75" i="9"/>
  <c r="AE75" i="9"/>
  <c r="AD75" i="9"/>
  <c r="AC75" i="9"/>
  <c r="AB75" i="9"/>
  <c r="Z76" i="9"/>
  <c r="S76" i="9"/>
  <c r="J76" i="9"/>
  <c r="AJ74" i="9"/>
  <c r="AI74" i="9"/>
  <c r="AH74" i="9"/>
  <c r="AG74" i="9"/>
  <c r="AF74" i="9"/>
  <c r="AE74" i="9"/>
  <c r="AD74" i="9"/>
  <c r="AC74" i="9"/>
  <c r="AB74" i="9"/>
  <c r="Z75" i="9"/>
  <c r="S75" i="9"/>
  <c r="J75" i="9"/>
  <c r="AK74" i="9" s="1"/>
  <c r="AJ73" i="9"/>
  <c r="AI73" i="9"/>
  <c r="AH73" i="9"/>
  <c r="AG73" i="9"/>
  <c r="AF73" i="9"/>
  <c r="AE73" i="9"/>
  <c r="AD73" i="9"/>
  <c r="AC73" i="9"/>
  <c r="AB73" i="9"/>
  <c r="Z73" i="9"/>
  <c r="S73" i="9"/>
  <c r="J73" i="9"/>
  <c r="AK73" i="9" s="1"/>
  <c r="AJ72" i="9"/>
  <c r="AI72" i="9"/>
  <c r="AH72" i="9"/>
  <c r="AG72" i="9"/>
  <c r="AF72" i="9"/>
  <c r="AE72" i="9"/>
  <c r="AD72" i="9"/>
  <c r="AC72" i="9"/>
  <c r="AB72" i="9"/>
  <c r="Z70" i="9"/>
  <c r="S70" i="9"/>
  <c r="J70" i="9"/>
  <c r="AJ71" i="9"/>
  <c r="AI71" i="9"/>
  <c r="AH71" i="9"/>
  <c r="AG71" i="9"/>
  <c r="AF71" i="9"/>
  <c r="AE71" i="9"/>
  <c r="AD71" i="9"/>
  <c r="AC71" i="9"/>
  <c r="AB71" i="9"/>
  <c r="Z72" i="9"/>
  <c r="S72" i="9"/>
  <c r="J72" i="9"/>
  <c r="AJ70" i="9"/>
  <c r="AI70" i="9"/>
  <c r="AH70" i="9"/>
  <c r="AG70" i="9"/>
  <c r="AF70" i="9"/>
  <c r="AE70" i="9"/>
  <c r="AD70" i="9"/>
  <c r="AC70" i="9"/>
  <c r="AB70" i="9"/>
  <c r="Z71" i="9"/>
  <c r="S71" i="9"/>
  <c r="J71" i="9"/>
  <c r="AK70" i="9" s="1"/>
  <c r="AJ69" i="9"/>
  <c r="AI69" i="9"/>
  <c r="AH69" i="9"/>
  <c r="AG69" i="9"/>
  <c r="AF69" i="9"/>
  <c r="AE69" i="9"/>
  <c r="AD69" i="9"/>
  <c r="AC69" i="9"/>
  <c r="AB69" i="9"/>
  <c r="Z69" i="9"/>
  <c r="S69" i="9"/>
  <c r="J69" i="9"/>
  <c r="AK69" i="9" s="1"/>
  <c r="AK20" i="7" l="1"/>
  <c r="AK21" i="7"/>
  <c r="AK71" i="9"/>
  <c r="AK75" i="9"/>
  <c r="AK72" i="9"/>
  <c r="AK76" i="9"/>
  <c r="AJ48" i="9"/>
  <c r="AI48" i="9"/>
  <c r="AH48" i="9"/>
  <c r="AG48" i="9"/>
  <c r="AF48" i="9"/>
  <c r="AE48" i="9"/>
  <c r="AD48" i="9"/>
  <c r="AC48" i="9"/>
  <c r="AB48" i="9"/>
  <c r="Z48" i="9"/>
  <c r="S48" i="9"/>
  <c r="J48" i="9"/>
  <c r="AK48" i="9" s="1"/>
  <c r="AJ47" i="9"/>
  <c r="AI47" i="9"/>
  <c r="AH47" i="9"/>
  <c r="AG47" i="9"/>
  <c r="AF47" i="9"/>
  <c r="AE47" i="9"/>
  <c r="AD47" i="9"/>
  <c r="AC47" i="9"/>
  <c r="AB47" i="9"/>
  <c r="Z47" i="9"/>
  <c r="S47" i="9"/>
  <c r="J47" i="9"/>
  <c r="AK47" i="9" s="1"/>
  <c r="AJ46" i="9"/>
  <c r="AI46" i="9"/>
  <c r="AH46" i="9"/>
  <c r="AG46" i="9"/>
  <c r="AF46" i="9"/>
  <c r="AE46" i="9"/>
  <c r="AD46" i="9"/>
  <c r="AC46" i="9"/>
  <c r="AB46" i="9"/>
  <c r="Z46" i="9"/>
  <c r="S46" i="9"/>
  <c r="J46" i="9"/>
  <c r="AK46" i="9" s="1"/>
  <c r="AJ45" i="9"/>
  <c r="AI45" i="9"/>
  <c r="AH45" i="9"/>
  <c r="AG45" i="9"/>
  <c r="AF45" i="9"/>
  <c r="AE45" i="9"/>
  <c r="AD45" i="9"/>
  <c r="AC45" i="9"/>
  <c r="AB45" i="9"/>
  <c r="Z45" i="9"/>
  <c r="S45" i="9"/>
  <c r="J45" i="9"/>
  <c r="AK45" i="9" s="1"/>
  <c r="AJ44" i="9"/>
  <c r="AI44" i="9"/>
  <c r="AH44" i="9"/>
  <c r="AG44" i="9"/>
  <c r="AF44" i="9"/>
  <c r="AE44" i="9"/>
  <c r="AD44" i="9"/>
  <c r="AC44" i="9"/>
  <c r="AB44" i="9"/>
  <c r="Z43" i="9"/>
  <c r="S43" i="9"/>
  <c r="J43" i="9"/>
  <c r="AJ43" i="9"/>
  <c r="AI43" i="9"/>
  <c r="AH43" i="9"/>
  <c r="AG43" i="9"/>
  <c r="AF43" i="9"/>
  <c r="AE43" i="9"/>
  <c r="AD43" i="9"/>
  <c r="AC43" i="9"/>
  <c r="AB43" i="9"/>
  <c r="Z44" i="9"/>
  <c r="S44" i="9"/>
  <c r="J44" i="9"/>
  <c r="AK43" i="9" s="1"/>
  <c r="AJ42" i="9"/>
  <c r="AI42" i="9"/>
  <c r="AH42" i="9"/>
  <c r="AG42" i="9"/>
  <c r="AF42" i="9"/>
  <c r="AE42" i="9"/>
  <c r="AD42" i="9"/>
  <c r="AC42" i="9"/>
  <c r="AB42" i="9"/>
  <c r="Z42" i="9"/>
  <c r="S42" i="9"/>
  <c r="J42" i="9"/>
  <c r="AK42" i="9" s="1"/>
  <c r="AJ22" i="9"/>
  <c r="AI22" i="9"/>
  <c r="AH22" i="9"/>
  <c r="AG22" i="9"/>
  <c r="AF22" i="9"/>
  <c r="AE22" i="9"/>
  <c r="AD22" i="9"/>
  <c r="AC22" i="9"/>
  <c r="AB22" i="9"/>
  <c r="Z22" i="9"/>
  <c r="S22" i="9"/>
  <c r="J22" i="9"/>
  <c r="AK22" i="9" s="1"/>
  <c r="AJ21" i="9"/>
  <c r="AI21" i="9"/>
  <c r="AH21" i="9"/>
  <c r="AG21" i="9"/>
  <c r="AF21" i="9"/>
  <c r="AE21" i="9"/>
  <c r="AD21" i="9"/>
  <c r="AC21" i="9"/>
  <c r="AB21" i="9"/>
  <c r="Z20" i="9"/>
  <c r="S20" i="9"/>
  <c r="J20" i="9"/>
  <c r="AJ20" i="9"/>
  <c r="AI20" i="9"/>
  <c r="AH20" i="9"/>
  <c r="AG20" i="9"/>
  <c r="AF20" i="9"/>
  <c r="AE20" i="9"/>
  <c r="AD20" i="9"/>
  <c r="AC20" i="9"/>
  <c r="AB20" i="9"/>
  <c r="Z19" i="9"/>
  <c r="S19" i="9"/>
  <c r="J19" i="9"/>
  <c r="AK20" i="9" s="1"/>
  <c r="AJ19" i="9"/>
  <c r="AI19" i="9"/>
  <c r="AH19" i="9"/>
  <c r="AG19" i="9"/>
  <c r="AF19" i="9"/>
  <c r="AE19" i="9"/>
  <c r="AD19" i="9"/>
  <c r="AC19" i="9"/>
  <c r="AB19" i="9"/>
  <c r="Z21" i="9"/>
  <c r="S21" i="9"/>
  <c r="J21" i="9"/>
  <c r="AJ18" i="9"/>
  <c r="AI18" i="9"/>
  <c r="AH18" i="9"/>
  <c r="AG18" i="9"/>
  <c r="AF18" i="9"/>
  <c r="AE18" i="9"/>
  <c r="AD18" i="9"/>
  <c r="AC18" i="9"/>
  <c r="AB18" i="9"/>
  <c r="Z18" i="9"/>
  <c r="S18" i="9"/>
  <c r="J18" i="9"/>
  <c r="AK18" i="9" s="1"/>
  <c r="AJ17" i="9"/>
  <c r="AI17" i="9"/>
  <c r="AH17" i="9"/>
  <c r="AG17" i="9"/>
  <c r="AF17" i="9"/>
  <c r="AE17" i="9"/>
  <c r="AD17" i="9"/>
  <c r="AC17" i="9"/>
  <c r="AB17" i="9"/>
  <c r="Z17" i="9"/>
  <c r="S17" i="9"/>
  <c r="J17" i="9"/>
  <c r="AK17" i="9" s="1"/>
  <c r="AJ16" i="9"/>
  <c r="AI16" i="9"/>
  <c r="AH16" i="9"/>
  <c r="AG16" i="9"/>
  <c r="AF16" i="9"/>
  <c r="AE16" i="9"/>
  <c r="AD16" i="9"/>
  <c r="AC16" i="9"/>
  <c r="AB16" i="9"/>
  <c r="Z16" i="9"/>
  <c r="S16" i="9"/>
  <c r="J16" i="9"/>
  <c r="AK16" i="9" s="1"/>
  <c r="AJ15" i="9"/>
  <c r="AI15" i="9"/>
  <c r="AH15" i="9"/>
  <c r="AG15" i="9"/>
  <c r="AF15" i="9"/>
  <c r="AE15" i="9"/>
  <c r="AD15" i="9"/>
  <c r="AC15" i="9"/>
  <c r="AB15" i="9"/>
  <c r="Z15" i="9"/>
  <c r="S15" i="9"/>
  <c r="J15" i="9"/>
  <c r="AK15" i="9" s="1"/>
  <c r="AK19" i="9" l="1"/>
  <c r="AK44" i="9"/>
  <c r="AK21" i="9"/>
  <c r="AJ75" i="8"/>
  <c r="AI75" i="8"/>
  <c r="AH75" i="8"/>
  <c r="AG75" i="8"/>
  <c r="AF75" i="8"/>
  <c r="AE75" i="8"/>
  <c r="AD75" i="8"/>
  <c r="AC75" i="8"/>
  <c r="AB75" i="8"/>
  <c r="Z75" i="8"/>
  <c r="S75" i="8"/>
  <c r="J75" i="8"/>
  <c r="AK75" i="8" s="1"/>
  <c r="AJ74" i="8"/>
  <c r="AI74" i="8"/>
  <c r="AH74" i="8"/>
  <c r="AG74" i="8"/>
  <c r="AF74" i="8"/>
  <c r="AE74" i="8"/>
  <c r="AD74" i="8"/>
  <c r="AC74" i="8"/>
  <c r="AB74" i="8"/>
  <c r="Z74" i="8"/>
  <c r="S74" i="8"/>
  <c r="J74" i="8"/>
  <c r="AK74" i="8" s="1"/>
  <c r="AJ73" i="8"/>
  <c r="AI73" i="8"/>
  <c r="AH73" i="8"/>
  <c r="AG73" i="8"/>
  <c r="AF73" i="8"/>
  <c r="AE73" i="8"/>
  <c r="AD73" i="8"/>
  <c r="AC73" i="8"/>
  <c r="AB73" i="8"/>
  <c r="Z73" i="8"/>
  <c r="S73" i="8"/>
  <c r="J73" i="8"/>
  <c r="AK73" i="8" s="1"/>
  <c r="AJ72" i="8"/>
  <c r="AI72" i="8"/>
  <c r="AH72" i="8"/>
  <c r="AG72" i="8"/>
  <c r="AF72" i="8"/>
  <c r="AE72" i="8"/>
  <c r="AD72" i="8"/>
  <c r="AC72" i="8"/>
  <c r="AB72" i="8"/>
  <c r="Z72" i="8"/>
  <c r="S72" i="8"/>
  <c r="J72" i="8"/>
  <c r="AK72" i="8" s="1"/>
  <c r="AJ71" i="8"/>
  <c r="AI71" i="8"/>
  <c r="AH71" i="8"/>
  <c r="AG71" i="8"/>
  <c r="AF71" i="8"/>
  <c r="AE71" i="8"/>
  <c r="AD71" i="8"/>
  <c r="AC71" i="8"/>
  <c r="AB71" i="8"/>
  <c r="Z69" i="8"/>
  <c r="S69" i="8"/>
  <c r="J69" i="8"/>
  <c r="AJ70" i="8"/>
  <c r="AI70" i="8"/>
  <c r="AH70" i="8"/>
  <c r="AG70" i="8"/>
  <c r="AF70" i="8"/>
  <c r="AE70" i="8"/>
  <c r="AD70" i="8"/>
  <c r="AC70" i="8"/>
  <c r="AB70" i="8"/>
  <c r="Z70" i="8"/>
  <c r="S70" i="8"/>
  <c r="J70" i="8"/>
  <c r="AK70" i="8" s="1"/>
  <c r="AJ69" i="8"/>
  <c r="AI69" i="8"/>
  <c r="AH69" i="8"/>
  <c r="AG69" i="8"/>
  <c r="AF69" i="8"/>
  <c r="AE69" i="8"/>
  <c r="AD69" i="8"/>
  <c r="AC69" i="8"/>
  <c r="AB69" i="8"/>
  <c r="Z71" i="8"/>
  <c r="S71" i="8"/>
  <c r="J71" i="8"/>
  <c r="AK69" i="8" s="1"/>
  <c r="AJ68" i="8"/>
  <c r="AI68" i="8"/>
  <c r="AH68" i="8"/>
  <c r="AG68" i="8"/>
  <c r="AF68" i="8"/>
  <c r="AE68" i="8"/>
  <c r="AD68" i="8"/>
  <c r="AC68" i="8"/>
  <c r="AB68" i="8"/>
  <c r="Z68" i="8"/>
  <c r="S68" i="8"/>
  <c r="J68" i="8"/>
  <c r="AK68" i="8" s="1"/>
  <c r="AJ47" i="8"/>
  <c r="AI47" i="8"/>
  <c r="AH47" i="8"/>
  <c r="AG47" i="8"/>
  <c r="AF47" i="8"/>
  <c r="AE47" i="8"/>
  <c r="AD47" i="8"/>
  <c r="AC47" i="8"/>
  <c r="AB47" i="8"/>
  <c r="Z47" i="8"/>
  <c r="S47" i="8"/>
  <c r="J47" i="8"/>
  <c r="AK47" i="8" s="1"/>
  <c r="AJ46" i="8"/>
  <c r="AI46" i="8"/>
  <c r="AH46" i="8"/>
  <c r="AG46" i="8"/>
  <c r="AF46" i="8"/>
  <c r="AE46" i="8"/>
  <c r="AD46" i="8"/>
  <c r="AC46" i="8"/>
  <c r="AB46" i="8"/>
  <c r="Z46" i="8"/>
  <c r="S46" i="8"/>
  <c r="J46" i="8"/>
  <c r="AK46" i="8" s="1"/>
  <c r="AJ45" i="8"/>
  <c r="AI45" i="8"/>
  <c r="AH45" i="8"/>
  <c r="AG45" i="8"/>
  <c r="AF45" i="8"/>
  <c r="AE45" i="8"/>
  <c r="AD45" i="8"/>
  <c r="AC45" i="8"/>
  <c r="AB45" i="8"/>
  <c r="Z44" i="8"/>
  <c r="S44" i="8"/>
  <c r="J44" i="8"/>
  <c r="AJ44" i="8"/>
  <c r="AI44" i="8"/>
  <c r="AH44" i="8"/>
  <c r="AG44" i="8"/>
  <c r="AF44" i="8"/>
  <c r="AE44" i="8"/>
  <c r="AD44" i="8"/>
  <c r="AC44" i="8"/>
  <c r="AB44" i="8"/>
  <c r="Z45" i="8"/>
  <c r="S45" i="8"/>
  <c r="J45" i="8"/>
  <c r="AJ43" i="8"/>
  <c r="AI43" i="8"/>
  <c r="AH43" i="8"/>
  <c r="AG43" i="8"/>
  <c r="AF43" i="8"/>
  <c r="AE43" i="8"/>
  <c r="AD43" i="8"/>
  <c r="AC43" i="8"/>
  <c r="AB43" i="8"/>
  <c r="Z42" i="8"/>
  <c r="S42" i="8"/>
  <c r="J42" i="8"/>
  <c r="AJ42" i="8"/>
  <c r="AI42" i="8"/>
  <c r="AH42" i="8"/>
  <c r="AG42" i="8"/>
  <c r="AF42" i="8"/>
  <c r="AE42" i="8"/>
  <c r="AD42" i="8"/>
  <c r="AC42" i="8"/>
  <c r="AB42" i="8"/>
  <c r="Z43" i="8"/>
  <c r="S43" i="8"/>
  <c r="J43" i="8"/>
  <c r="AJ41" i="8"/>
  <c r="AI41" i="8"/>
  <c r="AH41" i="8"/>
  <c r="AG41" i="8"/>
  <c r="AF41" i="8"/>
  <c r="AE41" i="8"/>
  <c r="AD41" i="8"/>
  <c r="AC41" i="8"/>
  <c r="AB41" i="8"/>
  <c r="Z41" i="8"/>
  <c r="S41" i="8"/>
  <c r="J41" i="8"/>
  <c r="AK41" i="8" s="1"/>
  <c r="AJ22" i="8"/>
  <c r="AI22" i="8"/>
  <c r="AH22" i="8"/>
  <c r="AG22" i="8"/>
  <c r="AF22" i="8"/>
  <c r="AE22" i="8"/>
  <c r="AD22" i="8"/>
  <c r="AC22" i="8"/>
  <c r="AB22" i="8"/>
  <c r="Z21" i="8"/>
  <c r="S21" i="8"/>
  <c r="J21" i="8"/>
  <c r="AJ21" i="8"/>
  <c r="AI21" i="8"/>
  <c r="AH21" i="8"/>
  <c r="AG21" i="8"/>
  <c r="AF21" i="8"/>
  <c r="AE21" i="8"/>
  <c r="AD21" i="8"/>
  <c r="AC21" i="8"/>
  <c r="AB21" i="8"/>
  <c r="Z22" i="8"/>
  <c r="S22" i="8"/>
  <c r="J22" i="8"/>
  <c r="AK21" i="8" s="1"/>
  <c r="AJ20" i="8"/>
  <c r="AI20" i="8"/>
  <c r="AH20" i="8"/>
  <c r="AG20" i="8"/>
  <c r="AF20" i="8"/>
  <c r="AE20" i="8"/>
  <c r="AD20" i="8"/>
  <c r="AC20" i="8"/>
  <c r="AB20" i="8"/>
  <c r="Z20" i="8"/>
  <c r="S20" i="8"/>
  <c r="J20" i="8"/>
  <c r="AK20" i="8" s="1"/>
  <c r="AJ19" i="8"/>
  <c r="AI19" i="8"/>
  <c r="AH19" i="8"/>
  <c r="AG19" i="8"/>
  <c r="AF19" i="8"/>
  <c r="AE19" i="8"/>
  <c r="AD19" i="8"/>
  <c r="AC19" i="8"/>
  <c r="AB19" i="8"/>
  <c r="Z19" i="8"/>
  <c r="S19" i="8"/>
  <c r="J19" i="8"/>
  <c r="AK19" i="8" s="1"/>
  <c r="AJ18" i="8"/>
  <c r="AI18" i="8"/>
  <c r="AH18" i="8"/>
  <c r="AG18" i="8"/>
  <c r="AF18" i="8"/>
  <c r="AE18" i="8"/>
  <c r="AD18" i="8"/>
  <c r="AC18" i="8"/>
  <c r="AB18" i="8"/>
  <c r="Z18" i="8"/>
  <c r="S18" i="8"/>
  <c r="J18" i="8"/>
  <c r="AK18" i="8" s="1"/>
  <c r="AJ17" i="8"/>
  <c r="AI17" i="8"/>
  <c r="AH17" i="8"/>
  <c r="AG17" i="8"/>
  <c r="AF17" i="8"/>
  <c r="AE17" i="8"/>
  <c r="AD17" i="8"/>
  <c r="AC17" i="8"/>
  <c r="AB17" i="8"/>
  <c r="Z16" i="8"/>
  <c r="S16" i="8"/>
  <c r="J16" i="8"/>
  <c r="AJ16" i="8"/>
  <c r="AI16" i="8"/>
  <c r="AH16" i="8"/>
  <c r="AG16" i="8"/>
  <c r="AF16" i="8"/>
  <c r="AE16" i="8"/>
  <c r="AD16" i="8"/>
  <c r="AC16" i="8"/>
  <c r="AB16" i="8"/>
  <c r="Z17" i="8"/>
  <c r="S17" i="8"/>
  <c r="J17" i="8"/>
  <c r="AJ15" i="8"/>
  <c r="AI15" i="8"/>
  <c r="AH15" i="8"/>
  <c r="AG15" i="8"/>
  <c r="AF15" i="8"/>
  <c r="AE15" i="8"/>
  <c r="AD15" i="8"/>
  <c r="AC15" i="8"/>
  <c r="AB15" i="8"/>
  <c r="Z15" i="8"/>
  <c r="S15" i="8"/>
  <c r="J15" i="8"/>
  <c r="AK15" i="8" s="1"/>
  <c r="AJ75" i="6"/>
  <c r="AI75" i="6"/>
  <c r="AH75" i="6"/>
  <c r="AG75" i="6"/>
  <c r="AF75" i="6"/>
  <c r="AE75" i="6"/>
  <c r="AD75" i="6"/>
  <c r="AC75" i="6"/>
  <c r="AB75" i="6"/>
  <c r="Z74" i="6"/>
  <c r="S74" i="6"/>
  <c r="J74" i="6"/>
  <c r="AJ74" i="6"/>
  <c r="AI74" i="6"/>
  <c r="AH74" i="6"/>
  <c r="AG74" i="6"/>
  <c r="AF74" i="6"/>
  <c r="AE74" i="6"/>
  <c r="AD74" i="6"/>
  <c r="AC74" i="6"/>
  <c r="AB74" i="6"/>
  <c r="Z75" i="6"/>
  <c r="S75" i="6"/>
  <c r="J75" i="6"/>
  <c r="AK74" i="6" s="1"/>
  <c r="AJ73" i="6"/>
  <c r="AI73" i="6"/>
  <c r="AH73" i="6"/>
  <c r="AG73" i="6"/>
  <c r="AF73" i="6"/>
  <c r="AE73" i="6"/>
  <c r="AD73" i="6"/>
  <c r="AC73" i="6"/>
  <c r="AB73" i="6"/>
  <c r="Z73" i="6"/>
  <c r="S73" i="6"/>
  <c r="J73" i="6"/>
  <c r="AK73" i="6" s="1"/>
  <c r="AJ72" i="6"/>
  <c r="AI72" i="6"/>
  <c r="AH72" i="6"/>
  <c r="AG72" i="6"/>
  <c r="AF72" i="6"/>
  <c r="AE72" i="6"/>
  <c r="AD72" i="6"/>
  <c r="AC72" i="6"/>
  <c r="AB72" i="6"/>
  <c r="Z71" i="6"/>
  <c r="S71" i="6"/>
  <c r="J71" i="6"/>
  <c r="AJ71" i="6"/>
  <c r="AI71" i="6"/>
  <c r="AH71" i="6"/>
  <c r="AG71" i="6"/>
  <c r="AF71" i="6"/>
  <c r="AE71" i="6"/>
  <c r="AD71" i="6"/>
  <c r="AC71" i="6"/>
  <c r="AB71" i="6"/>
  <c r="Z72" i="6"/>
  <c r="S72" i="6"/>
  <c r="J72" i="6"/>
  <c r="AJ70" i="6"/>
  <c r="AI70" i="6"/>
  <c r="AH70" i="6"/>
  <c r="AG70" i="6"/>
  <c r="AF70" i="6"/>
  <c r="AE70" i="6"/>
  <c r="AD70" i="6"/>
  <c r="AC70" i="6"/>
  <c r="AB70" i="6"/>
  <c r="Z69" i="6"/>
  <c r="S69" i="6"/>
  <c r="J69" i="6"/>
  <c r="AJ69" i="6"/>
  <c r="AI69" i="6"/>
  <c r="AH69" i="6"/>
  <c r="AG69" i="6"/>
  <c r="AF69" i="6"/>
  <c r="AE69" i="6"/>
  <c r="AD69" i="6"/>
  <c r="AC69" i="6"/>
  <c r="AB69" i="6"/>
  <c r="Z70" i="6"/>
  <c r="S70" i="6"/>
  <c r="J70" i="6"/>
  <c r="AJ68" i="6"/>
  <c r="AI68" i="6"/>
  <c r="AH68" i="6"/>
  <c r="AG68" i="6"/>
  <c r="AF68" i="6"/>
  <c r="AE68" i="6"/>
  <c r="AD68" i="6"/>
  <c r="AC68" i="6"/>
  <c r="AB68" i="6"/>
  <c r="Z68" i="6"/>
  <c r="S68" i="6"/>
  <c r="J68" i="6"/>
  <c r="AK68" i="6" s="1"/>
  <c r="AJ22" i="6"/>
  <c r="AI22" i="6"/>
  <c r="AH22" i="6"/>
  <c r="AG22" i="6"/>
  <c r="AF22" i="6"/>
  <c r="AE22" i="6"/>
  <c r="AD22" i="6"/>
  <c r="AC22" i="6"/>
  <c r="AB22" i="6"/>
  <c r="Z22" i="6"/>
  <c r="S22" i="6"/>
  <c r="J22" i="6"/>
  <c r="AK22" i="6" s="1"/>
  <c r="AJ21" i="6"/>
  <c r="AI21" i="6"/>
  <c r="AH21" i="6"/>
  <c r="AG21" i="6"/>
  <c r="AF21" i="6"/>
  <c r="AE21" i="6"/>
  <c r="AD21" i="6"/>
  <c r="AC21" i="6"/>
  <c r="AB21" i="6"/>
  <c r="Z21" i="6"/>
  <c r="S21" i="6"/>
  <c r="J21" i="6"/>
  <c r="AK21" i="6" s="1"/>
  <c r="AJ20" i="6"/>
  <c r="AI20" i="6"/>
  <c r="AH20" i="6"/>
  <c r="AG20" i="6"/>
  <c r="AF20" i="6"/>
  <c r="AE20" i="6"/>
  <c r="AD20" i="6"/>
  <c r="AC20" i="6"/>
  <c r="AB20" i="6"/>
  <c r="Z18" i="6"/>
  <c r="S18" i="6"/>
  <c r="J18" i="6"/>
  <c r="AJ19" i="6"/>
  <c r="AI19" i="6"/>
  <c r="AH19" i="6"/>
  <c r="AG19" i="6"/>
  <c r="AF19" i="6"/>
  <c r="AE19" i="6"/>
  <c r="AD19" i="6"/>
  <c r="AC19" i="6"/>
  <c r="AB19" i="6"/>
  <c r="Z20" i="6"/>
  <c r="S20" i="6"/>
  <c r="J20" i="6"/>
  <c r="AJ18" i="6"/>
  <c r="AI18" i="6"/>
  <c r="AH18" i="6"/>
  <c r="AG18" i="6"/>
  <c r="AF18" i="6"/>
  <c r="AE18" i="6"/>
  <c r="AD18" i="6"/>
  <c r="AC18" i="6"/>
  <c r="AB18" i="6"/>
  <c r="Z19" i="6"/>
  <c r="S19" i="6"/>
  <c r="J19" i="6"/>
  <c r="AK18" i="6" s="1"/>
  <c r="AJ17" i="6"/>
  <c r="AI17" i="6"/>
  <c r="AH17" i="6"/>
  <c r="AG17" i="6"/>
  <c r="AF17" i="6"/>
  <c r="AE17" i="6"/>
  <c r="AD17" i="6"/>
  <c r="AC17" i="6"/>
  <c r="AB17" i="6"/>
  <c r="Z17" i="6"/>
  <c r="S17" i="6"/>
  <c r="J17" i="6"/>
  <c r="AK17" i="6" s="1"/>
  <c r="AJ16" i="6"/>
  <c r="AI16" i="6"/>
  <c r="AH16" i="6"/>
  <c r="AG16" i="6"/>
  <c r="AF16" i="6"/>
  <c r="AE16" i="6"/>
  <c r="AD16" i="6"/>
  <c r="AC16" i="6"/>
  <c r="AB16" i="6"/>
  <c r="Z16" i="6"/>
  <c r="S16" i="6"/>
  <c r="J16" i="6"/>
  <c r="AK16" i="6" s="1"/>
  <c r="AJ15" i="6"/>
  <c r="AI15" i="6"/>
  <c r="AH15" i="6"/>
  <c r="AG15" i="6"/>
  <c r="AF15" i="6"/>
  <c r="AE15" i="6"/>
  <c r="AD15" i="6"/>
  <c r="AC15" i="6"/>
  <c r="AB15" i="6"/>
  <c r="Z15" i="6"/>
  <c r="S15" i="6"/>
  <c r="J15" i="6"/>
  <c r="AK15" i="6" s="1"/>
  <c r="AJ47" i="6"/>
  <c r="AI47" i="6"/>
  <c r="AH47" i="6"/>
  <c r="AG47" i="6"/>
  <c r="AF47" i="6"/>
  <c r="AE47" i="6"/>
  <c r="AD47" i="6"/>
  <c r="AC47" i="6"/>
  <c r="AB47" i="6"/>
  <c r="Z47" i="6"/>
  <c r="S47" i="6"/>
  <c r="J47" i="6"/>
  <c r="AK47" i="6" s="1"/>
  <c r="AJ46" i="6"/>
  <c r="AI46" i="6"/>
  <c r="AH46" i="6"/>
  <c r="AG46" i="6"/>
  <c r="AF46" i="6"/>
  <c r="AE46" i="6"/>
  <c r="AD46" i="6"/>
  <c r="AC46" i="6"/>
  <c r="AB46" i="6"/>
  <c r="Z46" i="6"/>
  <c r="S46" i="6"/>
  <c r="J46" i="6"/>
  <c r="AK46" i="6" s="1"/>
  <c r="AJ45" i="6"/>
  <c r="AI45" i="6"/>
  <c r="AH45" i="6"/>
  <c r="AG45" i="6"/>
  <c r="AF45" i="6"/>
  <c r="AE45" i="6"/>
  <c r="AD45" i="6"/>
  <c r="AC45" i="6"/>
  <c r="AB45" i="6"/>
  <c r="Z45" i="6"/>
  <c r="S45" i="6"/>
  <c r="J45" i="6"/>
  <c r="AK45" i="6" s="1"/>
  <c r="AJ44" i="6"/>
  <c r="AI44" i="6"/>
  <c r="AH44" i="6"/>
  <c r="AG44" i="6"/>
  <c r="AF44" i="6"/>
  <c r="AE44" i="6"/>
  <c r="AD44" i="6"/>
  <c r="AC44" i="6"/>
  <c r="AB44" i="6"/>
  <c r="Z44" i="6"/>
  <c r="S44" i="6"/>
  <c r="J44" i="6"/>
  <c r="AK44" i="6" s="1"/>
  <c r="AJ43" i="6"/>
  <c r="AI43" i="6"/>
  <c r="AH43" i="6"/>
  <c r="AG43" i="6"/>
  <c r="AF43" i="6"/>
  <c r="AE43" i="6"/>
  <c r="AD43" i="6"/>
  <c r="AC43" i="6"/>
  <c r="AB43" i="6"/>
  <c r="Z42" i="6"/>
  <c r="S42" i="6"/>
  <c r="J42" i="6"/>
  <c r="AJ42" i="6"/>
  <c r="AI42" i="6"/>
  <c r="AH42" i="6"/>
  <c r="AG42" i="6"/>
  <c r="AF42" i="6"/>
  <c r="AE42" i="6"/>
  <c r="AD42" i="6"/>
  <c r="AC42" i="6"/>
  <c r="AB42" i="6"/>
  <c r="Z43" i="6"/>
  <c r="S43" i="6"/>
  <c r="J43" i="6"/>
  <c r="AK42" i="6" s="1"/>
  <c r="AJ41" i="6"/>
  <c r="AI41" i="6"/>
  <c r="AH41" i="6"/>
  <c r="AG41" i="6"/>
  <c r="AF41" i="6"/>
  <c r="AE41" i="6"/>
  <c r="AD41" i="6"/>
  <c r="AC41" i="6"/>
  <c r="AB41" i="6"/>
  <c r="Z41" i="6"/>
  <c r="S41" i="6"/>
  <c r="J41" i="6"/>
  <c r="AK41" i="6" s="1"/>
  <c r="V31" i="5"/>
  <c r="AJ75" i="5"/>
  <c r="AI75" i="5"/>
  <c r="AH75" i="5"/>
  <c r="AG75" i="5"/>
  <c r="AF75" i="5"/>
  <c r="AE75" i="5"/>
  <c r="AD75" i="5"/>
  <c r="AC75" i="5"/>
  <c r="AB75" i="5"/>
  <c r="Z74" i="5"/>
  <c r="S74" i="5"/>
  <c r="J74" i="5"/>
  <c r="AJ74" i="5"/>
  <c r="AI74" i="5"/>
  <c r="AH74" i="5"/>
  <c r="AG74" i="5"/>
  <c r="AF74" i="5"/>
  <c r="AE74" i="5"/>
  <c r="AD74" i="5"/>
  <c r="AC74" i="5"/>
  <c r="AB74" i="5"/>
  <c r="Z75" i="5"/>
  <c r="S75" i="5"/>
  <c r="J75" i="5"/>
  <c r="AK74" i="5" s="1"/>
  <c r="AJ73" i="5"/>
  <c r="AI73" i="5"/>
  <c r="AH73" i="5"/>
  <c r="AG73" i="5"/>
  <c r="AF73" i="5"/>
  <c r="AE73" i="5"/>
  <c r="AD73" i="5"/>
  <c r="AC73" i="5"/>
  <c r="AB73" i="5"/>
  <c r="Z72" i="5"/>
  <c r="S72" i="5"/>
  <c r="J72" i="5"/>
  <c r="AJ72" i="5"/>
  <c r="AI72" i="5"/>
  <c r="AH72" i="5"/>
  <c r="AG72" i="5"/>
  <c r="AF72" i="5"/>
  <c r="AE72" i="5"/>
  <c r="AD72" i="5"/>
  <c r="AC72" i="5"/>
  <c r="AB72" i="5"/>
  <c r="Z73" i="5"/>
  <c r="S73" i="5"/>
  <c r="J73" i="5"/>
  <c r="AJ71" i="5"/>
  <c r="AI71" i="5"/>
  <c r="AH71" i="5"/>
  <c r="AG71" i="5"/>
  <c r="AF71" i="5"/>
  <c r="AE71" i="5"/>
  <c r="AD71" i="5"/>
  <c r="AC71" i="5"/>
  <c r="AB71" i="5"/>
  <c r="Z70" i="5"/>
  <c r="S70" i="5"/>
  <c r="J70" i="5"/>
  <c r="AJ70" i="5"/>
  <c r="AI70" i="5"/>
  <c r="AH70" i="5"/>
  <c r="AG70" i="5"/>
  <c r="AF70" i="5"/>
  <c r="AE70" i="5"/>
  <c r="AD70" i="5"/>
  <c r="AC70" i="5"/>
  <c r="AB70" i="5"/>
  <c r="Z68" i="5"/>
  <c r="S68" i="5"/>
  <c r="J68" i="5"/>
  <c r="AJ69" i="5"/>
  <c r="AI69" i="5"/>
  <c r="AH69" i="5"/>
  <c r="AG69" i="5"/>
  <c r="AF69" i="5"/>
  <c r="AE69" i="5"/>
  <c r="AD69" i="5"/>
  <c r="AC69" i="5"/>
  <c r="AB69" i="5"/>
  <c r="Z71" i="5"/>
  <c r="S71" i="5"/>
  <c r="J71" i="5"/>
  <c r="AJ68" i="5"/>
  <c r="AI68" i="5"/>
  <c r="AH68" i="5"/>
  <c r="AG68" i="5"/>
  <c r="AF68" i="5"/>
  <c r="AE68" i="5"/>
  <c r="AD68" i="5"/>
  <c r="AC68" i="5"/>
  <c r="AB68" i="5"/>
  <c r="Z69" i="5"/>
  <c r="S69" i="5"/>
  <c r="J69" i="5"/>
  <c r="AK68" i="5" s="1"/>
  <c r="AJ22" i="5"/>
  <c r="AI22" i="5"/>
  <c r="AH22" i="5"/>
  <c r="AG22" i="5"/>
  <c r="AF22" i="5"/>
  <c r="AE22" i="5"/>
  <c r="AD22" i="5"/>
  <c r="AC22" i="5"/>
  <c r="AB22" i="5"/>
  <c r="Z21" i="5"/>
  <c r="S21" i="5"/>
  <c r="J21" i="5"/>
  <c r="AJ21" i="5"/>
  <c r="AI21" i="5"/>
  <c r="AH21" i="5"/>
  <c r="AG21" i="5"/>
  <c r="AF21" i="5"/>
  <c r="AE21" i="5"/>
  <c r="AD21" i="5"/>
  <c r="AC21" i="5"/>
  <c r="AB21" i="5"/>
  <c r="Z22" i="5"/>
  <c r="S22" i="5"/>
  <c r="J22" i="5"/>
  <c r="AK21" i="5" s="1"/>
  <c r="AJ20" i="5"/>
  <c r="AI20" i="5"/>
  <c r="AH20" i="5"/>
  <c r="AG20" i="5"/>
  <c r="AF20" i="5"/>
  <c r="AE20" i="5"/>
  <c r="AD20" i="5"/>
  <c r="AC20" i="5"/>
  <c r="AB20" i="5"/>
  <c r="Z19" i="5"/>
  <c r="S19" i="5"/>
  <c r="J19" i="5"/>
  <c r="AJ19" i="5"/>
  <c r="AI19" i="5"/>
  <c r="AH19" i="5"/>
  <c r="AG19" i="5"/>
  <c r="AF19" i="5"/>
  <c r="AE19" i="5"/>
  <c r="AD19" i="5"/>
  <c r="AC19" i="5"/>
  <c r="AB19" i="5"/>
  <c r="Z20" i="5"/>
  <c r="S20" i="5"/>
  <c r="J20" i="5"/>
  <c r="AK19" i="5" s="1"/>
  <c r="AJ18" i="5"/>
  <c r="AI18" i="5"/>
  <c r="AH18" i="5"/>
  <c r="AG18" i="5"/>
  <c r="AF18" i="5"/>
  <c r="AE18" i="5"/>
  <c r="AD18" i="5"/>
  <c r="AC18" i="5"/>
  <c r="AB18" i="5"/>
  <c r="Z18" i="5"/>
  <c r="S18" i="5"/>
  <c r="J18" i="5"/>
  <c r="AK18" i="5" s="1"/>
  <c r="AJ17" i="5"/>
  <c r="AI17" i="5"/>
  <c r="AH17" i="5"/>
  <c r="AG17" i="5"/>
  <c r="AF17" i="5"/>
  <c r="AE17" i="5"/>
  <c r="AD17" i="5"/>
  <c r="AC17" i="5"/>
  <c r="AB17" i="5"/>
  <c r="Z16" i="5"/>
  <c r="S16" i="5"/>
  <c r="J16" i="5"/>
  <c r="AJ16" i="5"/>
  <c r="AI16" i="5"/>
  <c r="AH16" i="5"/>
  <c r="AG16" i="5"/>
  <c r="AF16" i="5"/>
  <c r="AE16" i="5"/>
  <c r="AD16" i="5"/>
  <c r="AC16" i="5"/>
  <c r="AB16" i="5"/>
  <c r="Z15" i="5"/>
  <c r="S15" i="5"/>
  <c r="J15" i="5"/>
  <c r="AJ15" i="5"/>
  <c r="AI15" i="5"/>
  <c r="AH15" i="5"/>
  <c r="AG15" i="5"/>
  <c r="AF15" i="5"/>
  <c r="AE15" i="5"/>
  <c r="AD15" i="5"/>
  <c r="AC15" i="5"/>
  <c r="AB15" i="5"/>
  <c r="Z17" i="5"/>
  <c r="S17" i="5"/>
  <c r="J17" i="5"/>
  <c r="AK15" i="5" s="1"/>
  <c r="AJ47" i="5"/>
  <c r="AI47" i="5"/>
  <c r="AH47" i="5"/>
  <c r="AG47" i="5"/>
  <c r="AF47" i="5"/>
  <c r="AE47" i="5"/>
  <c r="AD47" i="5"/>
  <c r="AC47" i="5"/>
  <c r="AB47" i="5"/>
  <c r="Z46" i="5"/>
  <c r="S46" i="5"/>
  <c r="J46" i="5"/>
  <c r="AJ46" i="5"/>
  <c r="AI46" i="5"/>
  <c r="AH46" i="5"/>
  <c r="AG46" i="5"/>
  <c r="AF46" i="5"/>
  <c r="AE46" i="5"/>
  <c r="AD46" i="5"/>
  <c r="AC46" i="5"/>
  <c r="AB46" i="5"/>
  <c r="Z47" i="5"/>
  <c r="S47" i="5"/>
  <c r="J47" i="5"/>
  <c r="AK46" i="5" s="1"/>
  <c r="AJ45" i="5"/>
  <c r="AI45" i="5"/>
  <c r="AH45" i="5"/>
  <c r="AG45" i="5"/>
  <c r="AF45" i="5"/>
  <c r="AE45" i="5"/>
  <c r="AD45" i="5"/>
  <c r="AC45" i="5"/>
  <c r="AB45" i="5"/>
  <c r="Z45" i="5"/>
  <c r="S45" i="5"/>
  <c r="J45" i="5"/>
  <c r="AK45" i="5" s="1"/>
  <c r="AJ44" i="5"/>
  <c r="AI44" i="5"/>
  <c r="AH44" i="5"/>
  <c r="AG44" i="5"/>
  <c r="AF44" i="5"/>
  <c r="AE44" i="5"/>
  <c r="AD44" i="5"/>
  <c r="AC44" i="5"/>
  <c r="AB44" i="5"/>
  <c r="Z42" i="5"/>
  <c r="S42" i="5"/>
  <c r="J42" i="5"/>
  <c r="AJ43" i="5"/>
  <c r="AI43" i="5"/>
  <c r="AH43" i="5"/>
  <c r="AG43" i="5"/>
  <c r="AF43" i="5"/>
  <c r="AE43" i="5"/>
  <c r="AD43" i="5"/>
  <c r="AC43" i="5"/>
  <c r="AB43" i="5"/>
  <c r="Z41" i="5"/>
  <c r="S41" i="5"/>
  <c r="J41" i="5"/>
  <c r="AJ42" i="5"/>
  <c r="AI42" i="5"/>
  <c r="AH42" i="5"/>
  <c r="AG42" i="5"/>
  <c r="AF42" i="5"/>
  <c r="AE42" i="5"/>
  <c r="AD42" i="5"/>
  <c r="AC42" i="5"/>
  <c r="AB42" i="5"/>
  <c r="Z44" i="5"/>
  <c r="S44" i="5"/>
  <c r="J44" i="5"/>
  <c r="AK42" i="5" s="1"/>
  <c r="AJ41" i="5"/>
  <c r="AI41" i="5"/>
  <c r="AH41" i="5"/>
  <c r="AG41" i="5"/>
  <c r="AF41" i="5"/>
  <c r="AE41" i="5"/>
  <c r="AD41" i="5"/>
  <c r="AC41" i="5"/>
  <c r="AB41" i="5"/>
  <c r="Z43" i="5"/>
  <c r="S43" i="5"/>
  <c r="J43" i="5"/>
  <c r="AK41" i="5" s="1"/>
  <c r="AJ75" i="2"/>
  <c r="AI75" i="2"/>
  <c r="AH75" i="2"/>
  <c r="AG75" i="2"/>
  <c r="AF75" i="2"/>
  <c r="AE75" i="2"/>
  <c r="AD75" i="2"/>
  <c r="AC75" i="2"/>
  <c r="AB75" i="2"/>
  <c r="Z71" i="2"/>
  <c r="S71" i="2"/>
  <c r="J71" i="2"/>
  <c r="AJ74" i="2"/>
  <c r="AI74" i="2"/>
  <c r="AH74" i="2"/>
  <c r="AG74" i="2"/>
  <c r="AF74" i="2"/>
  <c r="AE74" i="2"/>
  <c r="AD74" i="2"/>
  <c r="AC74" i="2"/>
  <c r="AB74" i="2"/>
  <c r="Z73" i="2"/>
  <c r="S73" i="2"/>
  <c r="J73" i="2"/>
  <c r="AJ73" i="2"/>
  <c r="AI73" i="2"/>
  <c r="AH73" i="2"/>
  <c r="AG73" i="2"/>
  <c r="AF73" i="2"/>
  <c r="AE73" i="2"/>
  <c r="AD73" i="2"/>
  <c r="AC73" i="2"/>
  <c r="AB73" i="2"/>
  <c r="Z75" i="2"/>
  <c r="S75" i="2"/>
  <c r="J75" i="2"/>
  <c r="AK73" i="2" s="1"/>
  <c r="AJ72" i="2"/>
  <c r="AI72" i="2"/>
  <c r="AH72" i="2"/>
  <c r="AG72" i="2"/>
  <c r="AF72" i="2"/>
  <c r="AE72" i="2"/>
  <c r="AD72" i="2"/>
  <c r="AC72" i="2"/>
  <c r="AB72" i="2"/>
  <c r="Z68" i="2"/>
  <c r="S68" i="2"/>
  <c r="J68" i="2"/>
  <c r="AJ71" i="2"/>
  <c r="AI71" i="2"/>
  <c r="AH71" i="2"/>
  <c r="AG71" i="2"/>
  <c r="AF71" i="2"/>
  <c r="AE71" i="2"/>
  <c r="AD71" i="2"/>
  <c r="AC71" i="2"/>
  <c r="AB71" i="2"/>
  <c r="Z74" i="2"/>
  <c r="S74" i="2"/>
  <c r="J74" i="2"/>
  <c r="AK71" i="2" s="1"/>
  <c r="AJ70" i="2"/>
  <c r="AI70" i="2"/>
  <c r="AH70" i="2"/>
  <c r="AG70" i="2"/>
  <c r="AF70" i="2"/>
  <c r="AE70" i="2"/>
  <c r="AD70" i="2"/>
  <c r="AC70" i="2"/>
  <c r="AB70" i="2"/>
  <c r="Z72" i="2"/>
  <c r="S72" i="2"/>
  <c r="J72" i="2"/>
  <c r="AJ69" i="2"/>
  <c r="AI69" i="2"/>
  <c r="AH69" i="2"/>
  <c r="AG69" i="2"/>
  <c r="AF69" i="2"/>
  <c r="AE69" i="2"/>
  <c r="AD69" i="2"/>
  <c r="AC69" i="2"/>
  <c r="AB69" i="2"/>
  <c r="Z69" i="2"/>
  <c r="S69" i="2"/>
  <c r="J69" i="2"/>
  <c r="AK69" i="2" s="1"/>
  <c r="AJ68" i="2"/>
  <c r="AI68" i="2"/>
  <c r="AH68" i="2"/>
  <c r="AG68" i="2"/>
  <c r="AF68" i="2"/>
  <c r="AE68" i="2"/>
  <c r="AD68" i="2"/>
  <c r="AC68" i="2"/>
  <c r="AB68" i="2"/>
  <c r="Z70" i="2"/>
  <c r="S70" i="2"/>
  <c r="J70" i="2"/>
  <c r="AK68" i="2" s="1"/>
  <c r="AJ22" i="2"/>
  <c r="AI22" i="2"/>
  <c r="AH22" i="2"/>
  <c r="AG22" i="2"/>
  <c r="AF22" i="2"/>
  <c r="AE22" i="2"/>
  <c r="AD22" i="2"/>
  <c r="AC22" i="2"/>
  <c r="AB22" i="2"/>
  <c r="Z21" i="2"/>
  <c r="S21" i="2"/>
  <c r="J21" i="2"/>
  <c r="AJ21" i="2"/>
  <c r="AI21" i="2"/>
  <c r="AH21" i="2"/>
  <c r="AG21" i="2"/>
  <c r="AF21" i="2"/>
  <c r="AE21" i="2"/>
  <c r="AD21" i="2"/>
  <c r="AC21" i="2"/>
  <c r="AB21" i="2"/>
  <c r="Z19" i="2"/>
  <c r="S19" i="2"/>
  <c r="J19" i="2"/>
  <c r="AJ20" i="2"/>
  <c r="AI20" i="2"/>
  <c r="AH20" i="2"/>
  <c r="AG20" i="2"/>
  <c r="AF20" i="2"/>
  <c r="AE20" i="2"/>
  <c r="AD20" i="2"/>
  <c r="AC20" i="2"/>
  <c r="AB20" i="2"/>
  <c r="Z22" i="2"/>
  <c r="S22" i="2"/>
  <c r="J22" i="2"/>
  <c r="AJ19" i="2"/>
  <c r="AI19" i="2"/>
  <c r="AH19" i="2"/>
  <c r="AG19" i="2"/>
  <c r="AF19" i="2"/>
  <c r="AE19" i="2"/>
  <c r="AD19" i="2"/>
  <c r="AC19" i="2"/>
  <c r="AB19" i="2"/>
  <c r="Z20" i="2"/>
  <c r="S20" i="2"/>
  <c r="J20" i="2"/>
  <c r="AK19" i="2" s="1"/>
  <c r="AJ18" i="2"/>
  <c r="AI18" i="2"/>
  <c r="AH18" i="2"/>
  <c r="AG18" i="2"/>
  <c r="AF18" i="2"/>
  <c r="AE18" i="2"/>
  <c r="AD18" i="2"/>
  <c r="AC18" i="2"/>
  <c r="AB18" i="2"/>
  <c r="Z16" i="2"/>
  <c r="S16" i="2"/>
  <c r="J16" i="2"/>
  <c r="AJ17" i="2"/>
  <c r="AI17" i="2"/>
  <c r="AH17" i="2"/>
  <c r="AG17" i="2"/>
  <c r="AF17" i="2"/>
  <c r="AE17" i="2"/>
  <c r="AD17" i="2"/>
  <c r="AC17" i="2"/>
  <c r="AB17" i="2"/>
  <c r="Z17" i="2"/>
  <c r="S17" i="2"/>
  <c r="J17" i="2"/>
  <c r="AK17" i="2" s="1"/>
  <c r="AJ16" i="2"/>
  <c r="AI16" i="2"/>
  <c r="AH16" i="2"/>
  <c r="AG16" i="2"/>
  <c r="AF16" i="2"/>
  <c r="AE16" i="2"/>
  <c r="AD16" i="2"/>
  <c r="AC16" i="2"/>
  <c r="AB16" i="2"/>
  <c r="Z18" i="2"/>
  <c r="S18" i="2"/>
  <c r="J18" i="2"/>
  <c r="AK16" i="2" s="1"/>
  <c r="AJ15" i="2"/>
  <c r="AI15" i="2"/>
  <c r="AH15" i="2"/>
  <c r="AG15" i="2"/>
  <c r="AF15" i="2"/>
  <c r="AE15" i="2"/>
  <c r="AD15" i="2"/>
  <c r="AC15" i="2"/>
  <c r="AB15" i="2"/>
  <c r="Z15" i="2"/>
  <c r="S15" i="2"/>
  <c r="J15" i="2"/>
  <c r="AK15" i="2" s="1"/>
  <c r="AJ47" i="2"/>
  <c r="AI47" i="2"/>
  <c r="AH47" i="2"/>
  <c r="AG47" i="2"/>
  <c r="AF47" i="2"/>
  <c r="AE47" i="2"/>
  <c r="AD47" i="2"/>
  <c r="AC47" i="2"/>
  <c r="AB47" i="2"/>
  <c r="Z46" i="2"/>
  <c r="S46" i="2"/>
  <c r="J46" i="2"/>
  <c r="AJ46" i="2"/>
  <c r="AI46" i="2"/>
  <c r="AH46" i="2"/>
  <c r="AG46" i="2"/>
  <c r="AF46" i="2"/>
  <c r="AE46" i="2"/>
  <c r="AD46" i="2"/>
  <c r="AC46" i="2"/>
  <c r="AB46" i="2"/>
  <c r="Z47" i="2"/>
  <c r="S47" i="2"/>
  <c r="J47" i="2"/>
  <c r="AK46" i="2" s="1"/>
  <c r="AJ45" i="2"/>
  <c r="AI45" i="2"/>
  <c r="AH45" i="2"/>
  <c r="AG45" i="2"/>
  <c r="AF45" i="2"/>
  <c r="AE45" i="2"/>
  <c r="AD45" i="2"/>
  <c r="AC45" i="2"/>
  <c r="AB45" i="2"/>
  <c r="Z43" i="2"/>
  <c r="S43" i="2"/>
  <c r="J43" i="2"/>
  <c r="AJ44" i="2"/>
  <c r="AI44" i="2"/>
  <c r="AH44" i="2"/>
  <c r="AG44" i="2"/>
  <c r="AF44" i="2"/>
  <c r="AE44" i="2"/>
  <c r="AD44" i="2"/>
  <c r="AC44" i="2"/>
  <c r="AB44" i="2"/>
  <c r="Z45" i="2"/>
  <c r="S45" i="2"/>
  <c r="J45" i="2"/>
  <c r="AJ43" i="2"/>
  <c r="AI43" i="2"/>
  <c r="AH43" i="2"/>
  <c r="AG43" i="2"/>
  <c r="AF43" i="2"/>
  <c r="AE43" i="2"/>
  <c r="AD43" i="2"/>
  <c r="AC43" i="2"/>
  <c r="AB43" i="2"/>
  <c r="Z41" i="2"/>
  <c r="S41" i="2"/>
  <c r="J41" i="2"/>
  <c r="AJ42" i="2"/>
  <c r="AI42" i="2"/>
  <c r="AH42" i="2"/>
  <c r="AG42" i="2"/>
  <c r="AF42" i="2"/>
  <c r="AE42" i="2"/>
  <c r="AD42" i="2"/>
  <c r="AC42" i="2"/>
  <c r="AB42" i="2"/>
  <c r="Z42" i="2"/>
  <c r="S42" i="2"/>
  <c r="J42" i="2"/>
  <c r="AK42" i="2" s="1"/>
  <c r="AJ41" i="2"/>
  <c r="AI41" i="2"/>
  <c r="AH41" i="2"/>
  <c r="AG41" i="2"/>
  <c r="AF41" i="2"/>
  <c r="AE41" i="2"/>
  <c r="AD41" i="2"/>
  <c r="AC41" i="2"/>
  <c r="AB41" i="2"/>
  <c r="Z44" i="2"/>
  <c r="S44" i="2"/>
  <c r="J44" i="2"/>
  <c r="AK41" i="2" s="1"/>
  <c r="AK21" i="2" l="1"/>
  <c r="AK16" i="5"/>
  <c r="AK69" i="6"/>
  <c r="AK71" i="6"/>
  <c r="AK16" i="8"/>
  <c r="AK42" i="8"/>
  <c r="AK44" i="8"/>
  <c r="AK71" i="8"/>
  <c r="AK43" i="8"/>
  <c r="AK45" i="8"/>
  <c r="AK17" i="8"/>
  <c r="AK22" i="8"/>
  <c r="AK70" i="6"/>
  <c r="AK72" i="6"/>
  <c r="AK75" i="6"/>
  <c r="AK43" i="6"/>
  <c r="AK19" i="6"/>
  <c r="AK20" i="6"/>
  <c r="AK71" i="5"/>
  <c r="AK72" i="5"/>
  <c r="AK69" i="5"/>
  <c r="AK70" i="5"/>
  <c r="AK73" i="5"/>
  <c r="AK75" i="5"/>
  <c r="AK43" i="5"/>
  <c r="AK44" i="5"/>
  <c r="AK47" i="5"/>
  <c r="AK17" i="5"/>
  <c r="AK20" i="5"/>
  <c r="AK22" i="5"/>
  <c r="AK70" i="2"/>
  <c r="AK72" i="2"/>
  <c r="AK74" i="2"/>
  <c r="AK75" i="2"/>
  <c r="AK43" i="2"/>
  <c r="AK44" i="2"/>
  <c r="AK45" i="2"/>
  <c r="AK47" i="2"/>
  <c r="AK18" i="2"/>
  <c r="AK20" i="2"/>
  <c r="AK22" i="2"/>
  <c r="X8" i="5"/>
  <c r="V8" i="5"/>
  <c r="X7" i="5"/>
  <c r="V7" i="5"/>
  <c r="X6" i="5"/>
  <c r="V6" i="5"/>
  <c r="X5" i="5"/>
  <c r="V5" i="5"/>
  <c r="X34" i="5"/>
  <c r="V34" i="5"/>
  <c r="X33" i="5"/>
  <c r="V33" i="5"/>
  <c r="X32" i="5"/>
  <c r="V32" i="5"/>
  <c r="X31" i="5"/>
  <c r="X61" i="5"/>
  <c r="V61" i="5"/>
  <c r="X60" i="5"/>
  <c r="V60" i="5"/>
  <c r="X59" i="5"/>
  <c r="V59" i="5"/>
  <c r="X58" i="5"/>
  <c r="V58" i="5"/>
  <c r="X8" i="6"/>
  <c r="V8" i="6"/>
  <c r="X7" i="6"/>
  <c r="V7" i="6"/>
  <c r="X6" i="6"/>
  <c r="V6" i="6"/>
  <c r="X5" i="6"/>
  <c r="V5" i="6"/>
  <c r="X33" i="6"/>
  <c r="V33" i="6"/>
  <c r="X32" i="6"/>
  <c r="V32" i="6"/>
  <c r="X31" i="6"/>
  <c r="V31" i="6"/>
  <c r="X61" i="6"/>
  <c r="V61" i="6"/>
  <c r="X60" i="6"/>
  <c r="V60" i="6"/>
  <c r="X59" i="6"/>
  <c r="V59" i="6"/>
  <c r="X58" i="6"/>
  <c r="V58" i="6"/>
  <c r="X8" i="8"/>
  <c r="V8" i="8"/>
  <c r="X7" i="8"/>
  <c r="V7" i="8"/>
  <c r="X6" i="8"/>
  <c r="V6" i="8"/>
  <c r="X5" i="8"/>
  <c r="V5" i="8"/>
  <c r="X33" i="8"/>
  <c r="V33" i="8"/>
  <c r="X32" i="8"/>
  <c r="V32" i="8"/>
  <c r="X31" i="8"/>
  <c r="V31" i="8"/>
  <c r="X61" i="8"/>
  <c r="V61" i="8"/>
  <c r="X60" i="8"/>
  <c r="V60" i="8"/>
  <c r="X59" i="8"/>
  <c r="V59" i="8"/>
  <c r="X58" i="8"/>
  <c r="V58" i="8"/>
  <c r="X8" i="9"/>
  <c r="V8" i="9"/>
  <c r="X7" i="9"/>
  <c r="V7" i="9"/>
  <c r="X6" i="9"/>
  <c r="V6" i="9"/>
  <c r="X5" i="9"/>
  <c r="V5" i="9"/>
  <c r="X34" i="9"/>
  <c r="V34" i="9"/>
  <c r="X33" i="9"/>
  <c r="V33" i="9"/>
  <c r="X32" i="9"/>
  <c r="V32" i="9"/>
  <c r="X62" i="9"/>
  <c r="V62" i="9"/>
  <c r="X61" i="9"/>
  <c r="V61" i="9"/>
  <c r="X60" i="9"/>
  <c r="V60" i="9"/>
  <c r="X59" i="9"/>
  <c r="V59" i="9"/>
  <c r="X8" i="7"/>
  <c r="V8" i="7"/>
  <c r="X7" i="7"/>
  <c r="V7" i="7"/>
  <c r="X6" i="7"/>
  <c r="V6" i="7"/>
  <c r="X5" i="7"/>
  <c r="V5" i="7"/>
  <c r="X61" i="7"/>
  <c r="V61" i="7"/>
  <c r="X60" i="7"/>
  <c r="V60" i="7"/>
  <c r="X59" i="7"/>
  <c r="V59" i="7"/>
  <c r="X58" i="7"/>
  <c r="V58" i="7"/>
  <c r="X33" i="7"/>
  <c r="V33" i="7"/>
  <c r="X32" i="7"/>
  <c r="V32" i="7"/>
  <c r="X31" i="7"/>
  <c r="V31" i="7"/>
  <c r="X8" i="12"/>
  <c r="V8" i="12"/>
  <c r="X7" i="12"/>
  <c r="V7" i="12"/>
  <c r="X6" i="12"/>
  <c r="V6" i="12"/>
  <c r="X5" i="12"/>
  <c r="V5" i="12"/>
  <c r="X33" i="12"/>
  <c r="V33" i="12"/>
  <c r="X32" i="12"/>
  <c r="V32" i="12"/>
  <c r="X31" i="12"/>
  <c r="V31" i="12"/>
  <c r="X61" i="12"/>
  <c r="V61" i="12"/>
  <c r="X60" i="12"/>
  <c r="V60" i="12"/>
  <c r="X59" i="12"/>
  <c r="V59" i="12"/>
  <c r="X58" i="12"/>
  <c r="V58" i="12"/>
  <c r="X8" i="14"/>
  <c r="V8" i="14"/>
  <c r="X7" i="14"/>
  <c r="V7" i="14"/>
  <c r="X6" i="14"/>
  <c r="V6" i="14"/>
  <c r="X5" i="14"/>
  <c r="V5" i="14"/>
  <c r="X61" i="14"/>
  <c r="V61" i="14"/>
  <c r="X60" i="14"/>
  <c r="V60" i="14"/>
  <c r="X59" i="14"/>
  <c r="V59" i="14"/>
  <c r="X58" i="14"/>
  <c r="V58" i="14"/>
  <c r="X33" i="14"/>
  <c r="V33" i="14"/>
  <c r="X32" i="14"/>
  <c r="V32" i="14"/>
  <c r="X31" i="14"/>
  <c r="V31" i="14"/>
  <c r="X8" i="13"/>
  <c r="V8" i="13"/>
  <c r="X7" i="13"/>
  <c r="V7" i="13"/>
  <c r="X6" i="13"/>
  <c r="V6" i="13"/>
  <c r="X5" i="13"/>
  <c r="V5" i="13"/>
  <c r="X63" i="13"/>
  <c r="V63" i="13"/>
  <c r="X62" i="13"/>
  <c r="V62" i="13"/>
  <c r="X61" i="13"/>
  <c r="V61" i="13"/>
  <c r="X60" i="13"/>
  <c r="V60" i="13"/>
  <c r="X35" i="13"/>
  <c r="V35" i="13"/>
  <c r="X34" i="13"/>
  <c r="V34" i="13"/>
  <c r="X33" i="13"/>
  <c r="V33" i="13"/>
  <c r="X8" i="15"/>
  <c r="V8" i="15"/>
  <c r="X7" i="15"/>
  <c r="V7" i="15"/>
  <c r="X6" i="15"/>
  <c r="V6" i="15"/>
  <c r="X5" i="15"/>
  <c r="V5" i="15"/>
  <c r="X63" i="15"/>
  <c r="V63" i="15"/>
  <c r="X62" i="15"/>
  <c r="V62" i="15"/>
  <c r="X61" i="15"/>
  <c r="V61" i="15"/>
  <c r="X60" i="15"/>
  <c r="V60" i="15"/>
  <c r="X35" i="15"/>
  <c r="V35" i="15"/>
  <c r="X34" i="15"/>
  <c r="V34" i="15"/>
  <c r="X33" i="15"/>
  <c r="V33" i="15"/>
  <c r="X8" i="16"/>
  <c r="V8" i="16"/>
  <c r="X7" i="16"/>
  <c r="V7" i="16"/>
  <c r="X6" i="16"/>
  <c r="V6" i="16"/>
  <c r="X5" i="16"/>
  <c r="V5" i="16"/>
  <c r="X61" i="16"/>
  <c r="V61" i="16"/>
  <c r="X60" i="16"/>
  <c r="V60" i="16"/>
  <c r="X59" i="16"/>
  <c r="V59" i="16"/>
  <c r="X58" i="16"/>
  <c r="V58" i="16"/>
  <c r="X35" i="16"/>
  <c r="V35" i="16"/>
  <c r="X34" i="16"/>
  <c r="V34" i="16"/>
  <c r="X33" i="16"/>
  <c r="V33" i="16"/>
  <c r="X63" i="17"/>
  <c r="V63" i="17"/>
  <c r="X62" i="17"/>
  <c r="V62" i="17"/>
  <c r="X61" i="17"/>
  <c r="V61" i="17"/>
  <c r="X60" i="17"/>
  <c r="V60" i="17"/>
  <c r="X34" i="17"/>
  <c r="V34" i="17"/>
  <c r="X33" i="17"/>
  <c r="V33" i="17"/>
  <c r="X32" i="17"/>
  <c r="V32" i="17"/>
  <c r="X8" i="17"/>
  <c r="V8" i="17"/>
  <c r="X7" i="17"/>
  <c r="V7" i="17"/>
  <c r="X6" i="17"/>
  <c r="V6" i="17"/>
  <c r="X5" i="17"/>
  <c r="V5" i="17"/>
  <c r="X60" i="1"/>
  <c r="V60" i="1"/>
  <c r="X59" i="1"/>
  <c r="V59" i="1"/>
  <c r="X58" i="1"/>
  <c r="V58" i="1"/>
  <c r="X57" i="1"/>
  <c r="V57" i="1"/>
  <c r="X34" i="1"/>
  <c r="V34" i="1"/>
  <c r="X33" i="1"/>
  <c r="V33" i="1"/>
  <c r="X32" i="1"/>
  <c r="V32" i="1"/>
  <c r="X31" i="1"/>
  <c r="V31" i="1"/>
  <c r="X8" i="1"/>
  <c r="V8" i="1"/>
  <c r="X7" i="1"/>
  <c r="V7" i="1"/>
  <c r="X6" i="1"/>
  <c r="V6" i="1"/>
  <c r="X5" i="1"/>
  <c r="V5" i="1"/>
  <c r="X61" i="2"/>
  <c r="V61" i="2"/>
  <c r="X60" i="2"/>
  <c r="V60" i="2"/>
  <c r="X59" i="2"/>
  <c r="V59" i="2"/>
  <c r="X58" i="2"/>
  <c r="V58" i="2"/>
  <c r="X33" i="2"/>
  <c r="V33" i="2"/>
  <c r="X32" i="2"/>
  <c r="V32" i="2"/>
  <c r="X31" i="2"/>
  <c r="V31" i="2"/>
  <c r="X8" i="2"/>
  <c r="V8" i="2"/>
  <c r="X7" i="2"/>
  <c r="V7" i="2"/>
  <c r="X6" i="2"/>
  <c r="V6" i="2"/>
  <c r="X5" i="2"/>
  <c r="V5" i="2"/>
  <c r="X62" i="18"/>
  <c r="V62" i="18"/>
  <c r="X61" i="18"/>
  <c r="V61" i="18"/>
  <c r="X60" i="18"/>
  <c r="V60" i="18"/>
  <c r="X59" i="18"/>
  <c r="V59" i="18"/>
  <c r="X35" i="18"/>
  <c r="V35" i="18"/>
  <c r="X34" i="18"/>
  <c r="V34" i="18"/>
  <c r="X33" i="18"/>
  <c r="V33" i="18"/>
  <c r="X8" i="18"/>
  <c r="V8" i="18"/>
  <c r="X7" i="18"/>
  <c r="V7" i="18"/>
  <c r="X6" i="18"/>
  <c r="V6" i="18"/>
  <c r="X5" i="18"/>
  <c r="V5" i="18"/>
  <c r="AJ74" i="1" l="1"/>
  <c r="AI74" i="1"/>
  <c r="AH74" i="1"/>
  <c r="AG74" i="1"/>
  <c r="AF74" i="1"/>
  <c r="AE74" i="1"/>
  <c r="AD74" i="1"/>
  <c r="AC74" i="1"/>
  <c r="AB74" i="1"/>
  <c r="Z68" i="1"/>
  <c r="S68" i="1"/>
  <c r="J68" i="1"/>
  <c r="AJ73" i="1"/>
  <c r="AI73" i="1"/>
  <c r="AH73" i="1"/>
  <c r="AG73" i="1"/>
  <c r="AF73" i="1"/>
  <c r="AE73" i="1"/>
  <c r="AD73" i="1"/>
  <c r="AC73" i="1"/>
  <c r="AB73" i="1"/>
  <c r="Z73" i="1"/>
  <c r="S73" i="1"/>
  <c r="J73" i="1"/>
  <c r="AJ72" i="1"/>
  <c r="AI72" i="1"/>
  <c r="AH72" i="1"/>
  <c r="AG72" i="1"/>
  <c r="AF72" i="1"/>
  <c r="AE72" i="1"/>
  <c r="AD72" i="1"/>
  <c r="AC72" i="1"/>
  <c r="AB72" i="1"/>
  <c r="Z71" i="1"/>
  <c r="S71" i="1"/>
  <c r="J71" i="1"/>
  <c r="AJ71" i="1"/>
  <c r="AI71" i="1"/>
  <c r="AH71" i="1"/>
  <c r="AG71" i="1"/>
  <c r="AF71" i="1"/>
  <c r="AE71" i="1"/>
  <c r="AD71" i="1"/>
  <c r="AC71" i="1"/>
  <c r="AB71" i="1"/>
  <c r="Z70" i="1"/>
  <c r="S70" i="1"/>
  <c r="J70" i="1"/>
  <c r="AJ70" i="1"/>
  <c r="AI70" i="1"/>
  <c r="AH70" i="1"/>
  <c r="AG70" i="1"/>
  <c r="AF70" i="1"/>
  <c r="AE70" i="1"/>
  <c r="AD70" i="1"/>
  <c r="AC70" i="1"/>
  <c r="AB70" i="1"/>
  <c r="Z74" i="1"/>
  <c r="S74" i="1"/>
  <c r="J74" i="1"/>
  <c r="AJ69" i="1"/>
  <c r="AI69" i="1"/>
  <c r="AH69" i="1"/>
  <c r="AG69" i="1"/>
  <c r="AF69" i="1"/>
  <c r="AE69" i="1"/>
  <c r="AD69" i="1"/>
  <c r="AC69" i="1"/>
  <c r="AB69" i="1"/>
  <c r="Z67" i="1"/>
  <c r="S67" i="1"/>
  <c r="J67" i="1"/>
  <c r="AJ68" i="1"/>
  <c r="AI68" i="1"/>
  <c r="AH68" i="1"/>
  <c r="AG68" i="1"/>
  <c r="AF68" i="1"/>
  <c r="AE68" i="1"/>
  <c r="AD68" i="1"/>
  <c r="AC68" i="1"/>
  <c r="AB68" i="1"/>
  <c r="Z69" i="1"/>
  <c r="S69" i="1"/>
  <c r="J69" i="1"/>
  <c r="AK68" i="1" s="1"/>
  <c r="AJ67" i="1"/>
  <c r="AI67" i="1"/>
  <c r="AH67" i="1"/>
  <c r="AG67" i="1"/>
  <c r="AF67" i="1"/>
  <c r="AE67" i="1"/>
  <c r="AD67" i="1"/>
  <c r="AC67" i="1"/>
  <c r="AB67" i="1"/>
  <c r="Z72" i="1"/>
  <c r="S72" i="1"/>
  <c r="J72" i="1"/>
  <c r="AK67" i="1" s="1"/>
  <c r="AJ47" i="1"/>
  <c r="AI47" i="1"/>
  <c r="AH47" i="1"/>
  <c r="AG47" i="1"/>
  <c r="AF47" i="1"/>
  <c r="AE47" i="1"/>
  <c r="AD47" i="1"/>
  <c r="AC47" i="1"/>
  <c r="AB47" i="1"/>
  <c r="Z45" i="1"/>
  <c r="S45" i="1"/>
  <c r="J45" i="1"/>
  <c r="AJ46" i="1"/>
  <c r="AI46" i="1"/>
  <c r="AH46" i="1"/>
  <c r="AG46" i="1"/>
  <c r="AF46" i="1"/>
  <c r="AE46" i="1"/>
  <c r="AD46" i="1"/>
  <c r="AC46" i="1"/>
  <c r="AB46" i="1"/>
  <c r="Z46" i="1"/>
  <c r="S46" i="1"/>
  <c r="J46" i="1"/>
  <c r="AK46" i="1" s="1"/>
  <c r="AJ45" i="1"/>
  <c r="AI45" i="1"/>
  <c r="AH45" i="1"/>
  <c r="AG45" i="1"/>
  <c r="AF45" i="1"/>
  <c r="AE45" i="1"/>
  <c r="AD45" i="1"/>
  <c r="AC45" i="1"/>
  <c r="AB45" i="1"/>
  <c r="Z42" i="1"/>
  <c r="S42" i="1"/>
  <c r="J42" i="1"/>
  <c r="AK45" i="1" s="1"/>
  <c r="AJ44" i="1"/>
  <c r="AI44" i="1"/>
  <c r="AH44" i="1"/>
  <c r="AG44" i="1"/>
  <c r="AF44" i="1"/>
  <c r="AE44" i="1"/>
  <c r="AD44" i="1"/>
  <c r="AC44" i="1"/>
  <c r="AB44" i="1"/>
  <c r="Z47" i="1"/>
  <c r="S47" i="1"/>
  <c r="J47" i="1"/>
  <c r="AJ43" i="1"/>
  <c r="AI43" i="1"/>
  <c r="AH43" i="1"/>
  <c r="AG43" i="1"/>
  <c r="AF43" i="1"/>
  <c r="AE43" i="1"/>
  <c r="AD43" i="1"/>
  <c r="AC43" i="1"/>
  <c r="AB43" i="1"/>
  <c r="Z41" i="1"/>
  <c r="S41" i="1"/>
  <c r="J41" i="1"/>
  <c r="AJ42" i="1"/>
  <c r="AI42" i="1"/>
  <c r="AH42" i="1"/>
  <c r="AG42" i="1"/>
  <c r="AF42" i="1"/>
  <c r="AE42" i="1"/>
  <c r="AD42" i="1"/>
  <c r="AC42" i="1"/>
  <c r="AB42" i="1"/>
  <c r="Z44" i="1"/>
  <c r="S44" i="1"/>
  <c r="J44" i="1"/>
  <c r="AK42" i="1" s="1"/>
  <c r="AJ41" i="1"/>
  <c r="AI41" i="1"/>
  <c r="AH41" i="1"/>
  <c r="AG41" i="1"/>
  <c r="AF41" i="1"/>
  <c r="AE41" i="1"/>
  <c r="AD41" i="1"/>
  <c r="AC41" i="1"/>
  <c r="AB41" i="1"/>
  <c r="Z43" i="1"/>
  <c r="S43" i="1"/>
  <c r="J43" i="1"/>
  <c r="AK41" i="1" s="1"/>
  <c r="AJ22" i="1"/>
  <c r="AI22" i="1"/>
  <c r="AH22" i="1"/>
  <c r="AG22" i="1"/>
  <c r="AF22" i="1"/>
  <c r="AE22" i="1"/>
  <c r="AD22" i="1"/>
  <c r="AC22" i="1"/>
  <c r="AB22" i="1"/>
  <c r="Z20" i="1"/>
  <c r="S20" i="1"/>
  <c r="J20" i="1"/>
  <c r="AJ21" i="1"/>
  <c r="AI21" i="1"/>
  <c r="AH21" i="1"/>
  <c r="AG21" i="1"/>
  <c r="AF21" i="1"/>
  <c r="AE21" i="1"/>
  <c r="AD21" i="1"/>
  <c r="AC21" i="1"/>
  <c r="AB21" i="1"/>
  <c r="Z15" i="1"/>
  <c r="S15" i="1"/>
  <c r="J15" i="1"/>
  <c r="AJ20" i="1"/>
  <c r="AI20" i="1"/>
  <c r="AH20" i="1"/>
  <c r="AG20" i="1"/>
  <c r="AF20" i="1"/>
  <c r="AE20" i="1"/>
  <c r="AD20" i="1"/>
  <c r="AC20" i="1"/>
  <c r="AB20" i="1"/>
  <c r="Z22" i="1"/>
  <c r="S22" i="1"/>
  <c r="J22" i="1"/>
  <c r="AK20" i="1" s="1"/>
  <c r="AJ19" i="1"/>
  <c r="AI19" i="1"/>
  <c r="AH19" i="1"/>
  <c r="AG19" i="1"/>
  <c r="AF19" i="1"/>
  <c r="AE19" i="1"/>
  <c r="AD19" i="1"/>
  <c r="AC19" i="1"/>
  <c r="AB19" i="1"/>
  <c r="Z16" i="1"/>
  <c r="S16" i="1"/>
  <c r="J16" i="1"/>
  <c r="AJ18" i="1"/>
  <c r="AI18" i="1"/>
  <c r="AH18" i="1"/>
  <c r="AG18" i="1"/>
  <c r="AF18" i="1"/>
  <c r="AE18" i="1"/>
  <c r="AD18" i="1"/>
  <c r="AC18" i="1"/>
  <c r="AB18" i="1"/>
  <c r="Z19" i="1"/>
  <c r="S19" i="1"/>
  <c r="J19" i="1"/>
  <c r="AJ17" i="1"/>
  <c r="AI17" i="1"/>
  <c r="AH17" i="1"/>
  <c r="AG17" i="1"/>
  <c r="AF17" i="1"/>
  <c r="AE17" i="1"/>
  <c r="AD17" i="1"/>
  <c r="AC17" i="1"/>
  <c r="AB17" i="1"/>
  <c r="Z18" i="1"/>
  <c r="S18" i="1"/>
  <c r="J18" i="1"/>
  <c r="AJ16" i="1"/>
  <c r="AI16" i="1"/>
  <c r="AH16" i="1"/>
  <c r="AG16" i="1"/>
  <c r="AF16" i="1"/>
  <c r="AE16" i="1"/>
  <c r="AD16" i="1"/>
  <c r="AC16" i="1"/>
  <c r="AB16" i="1"/>
  <c r="Z17" i="1"/>
  <c r="S17" i="1"/>
  <c r="J17" i="1"/>
  <c r="AK16" i="1" s="1"/>
  <c r="AJ15" i="1"/>
  <c r="AI15" i="1"/>
  <c r="AH15" i="1"/>
  <c r="AG15" i="1"/>
  <c r="AF15" i="1"/>
  <c r="AE15" i="1"/>
  <c r="AD15" i="1"/>
  <c r="AC15" i="1"/>
  <c r="AB15" i="1"/>
  <c r="Z21" i="1"/>
  <c r="S21" i="1"/>
  <c r="J21" i="1"/>
  <c r="AK15" i="1" s="1"/>
  <c r="AK70" i="1" l="1"/>
  <c r="AK69" i="1"/>
  <c r="AK71" i="1"/>
  <c r="AK72" i="1"/>
  <c r="AK73" i="1"/>
  <c r="AK74" i="1"/>
  <c r="AK43" i="1"/>
  <c r="AK44" i="1"/>
  <c r="AK47" i="1"/>
  <c r="AK18" i="1"/>
  <c r="AK17" i="1"/>
  <c r="AK19" i="1"/>
  <c r="AK21" i="1"/>
  <c r="AK22" i="1"/>
</calcChain>
</file>

<file path=xl/sharedStrings.xml><?xml version="1.0" encoding="utf-8"?>
<sst xmlns="http://schemas.openxmlformats.org/spreadsheetml/2006/main" count="3593" uniqueCount="160">
  <si>
    <t>speeldag 1</t>
  </si>
  <si>
    <t>dag</t>
  </si>
  <si>
    <t>datum</t>
  </si>
  <si>
    <t>uur</t>
  </si>
  <si>
    <t>thuisploeg</t>
  </si>
  <si>
    <t>uitploeg</t>
  </si>
  <si>
    <t>uitslag</t>
  </si>
  <si>
    <t>setstanden</t>
  </si>
  <si>
    <t>Ploeg</t>
  </si>
  <si>
    <t>Wedstrijden</t>
  </si>
  <si>
    <t>Sets voor</t>
  </si>
  <si>
    <t>Sets tegen</t>
  </si>
  <si>
    <t>punt. -</t>
  </si>
  <si>
    <t>punt. +</t>
  </si>
  <si>
    <t>Gewonnen +3</t>
  </si>
  <si>
    <t>Gewonnen +2</t>
  </si>
  <si>
    <t>Verloren +1</t>
  </si>
  <si>
    <t>Verloren +0</t>
  </si>
  <si>
    <t>Punten</t>
  </si>
  <si>
    <t>punt s</t>
  </si>
  <si>
    <t>set s</t>
  </si>
  <si>
    <t>Wedstr.</t>
  </si>
  <si>
    <t>Gew. +3</t>
  </si>
  <si>
    <t>Gew. +2</t>
  </si>
  <si>
    <t>Verl. +1</t>
  </si>
  <si>
    <t>Verl.+0</t>
  </si>
  <si>
    <t>Gew. sets</t>
  </si>
  <si>
    <t>Verl. Sets</t>
  </si>
  <si>
    <t>speeldag 11</t>
  </si>
  <si>
    <t>speeldag 8</t>
  </si>
  <si>
    <t>speeldag 10</t>
  </si>
  <si>
    <t>speeldag 9</t>
  </si>
  <si>
    <t>speeldag 7</t>
  </si>
  <si>
    <t>speeldag 6</t>
  </si>
  <si>
    <t>speeldag 5</t>
  </si>
  <si>
    <t>speeldag 4</t>
  </si>
  <si>
    <t>speeldag 3</t>
  </si>
  <si>
    <t>speeldag 2</t>
  </si>
  <si>
    <t>De Cracks</t>
  </si>
  <si>
    <t>Rookies</t>
  </si>
  <si>
    <t>Rangschikking reeks A:</t>
  </si>
  <si>
    <t>TMS Avelgem</t>
  </si>
  <si>
    <t>VTKaduk</t>
  </si>
  <si>
    <t>JOC Ieper</t>
  </si>
  <si>
    <t>VC 'n Arten Voet</t>
  </si>
  <si>
    <t>De Blauwers</t>
  </si>
  <si>
    <t>Atletico</t>
  </si>
  <si>
    <t>Reeks C -2e ronde</t>
  </si>
  <si>
    <t>Rangschikking reeks B:</t>
  </si>
  <si>
    <t>Reeks A - 2e ronde</t>
  </si>
  <si>
    <t>Reeks B - 2e ronde</t>
  </si>
  <si>
    <t>Rangschikking reeks C:</t>
  </si>
  <si>
    <t>speeldag 12</t>
  </si>
  <si>
    <t>speeldag 13</t>
  </si>
  <si>
    <t>speeldag 14</t>
  </si>
  <si>
    <t>Din</t>
  </si>
  <si>
    <t>20u30</t>
  </si>
  <si>
    <t>Amigo</t>
  </si>
  <si>
    <t>BNP Par. Fortis</t>
  </si>
  <si>
    <t>Casa Mundo</t>
  </si>
  <si>
    <t>RVW Waregem</t>
  </si>
  <si>
    <t>Vlamvo</t>
  </si>
  <si>
    <t>Aalbeke</t>
  </si>
  <si>
    <t>21u00</t>
  </si>
  <si>
    <t>TLL Moorsele</t>
  </si>
  <si>
    <t>Visconti</t>
  </si>
  <si>
    <t>20u00</t>
  </si>
  <si>
    <t>Caravanne PT</t>
  </si>
  <si>
    <t>Rocos</t>
  </si>
  <si>
    <t xml:space="preserve"> 'T@ûdoen</t>
  </si>
  <si>
    <t>Don</t>
  </si>
  <si>
    <t>Kocherke</t>
  </si>
  <si>
    <t>Volan Anzegem</t>
  </si>
  <si>
    <t>Bye</t>
  </si>
  <si>
    <t>VT Magbat</t>
  </si>
  <si>
    <t>Maa</t>
  </si>
  <si>
    <t>Woe</t>
  </si>
  <si>
    <t>Roepovo</t>
  </si>
  <si>
    <t>3-0</t>
  </si>
  <si>
    <t xml:space="preserve"> - </t>
  </si>
  <si>
    <t xml:space="preserve"> -</t>
  </si>
  <si>
    <t>3-1</t>
  </si>
  <si>
    <t>0-3</t>
  </si>
  <si>
    <t>Wedstrijd Vlamvo-Aalbeke uitgesteld naar 19/2</t>
  </si>
  <si>
    <t>b</t>
  </si>
  <si>
    <t>20u15</t>
  </si>
  <si>
    <t>19u15</t>
  </si>
  <si>
    <t>20u45</t>
  </si>
  <si>
    <t>1-2</t>
  </si>
  <si>
    <t>3-2</t>
  </si>
  <si>
    <t>1-3</t>
  </si>
  <si>
    <t>Punten Amigo - BNP niet ontvangen</t>
  </si>
  <si>
    <t>Wedstrijd Visconti - Casa Mundo deze speeldag bijgeteld (0-3;38-75)</t>
  </si>
  <si>
    <t>Wedstrijd Visconti - Casa Mundo nog bijtellen</t>
  </si>
  <si>
    <t>Bijgeteld speeldag 3</t>
  </si>
  <si>
    <r>
      <t>2-</t>
    </r>
    <r>
      <rPr>
        <u/>
        <sz val="14"/>
        <rFont val="Arial"/>
        <family val="2"/>
      </rPr>
      <t>2</t>
    </r>
  </si>
  <si>
    <t>Uitgesteld naar 5 maart</t>
  </si>
  <si>
    <t>Wedstrijd Volan Anzegem - Atletico uitgesteld naar 20/02</t>
  </si>
  <si>
    <t>Wedstrijd JOC Ieper - Roepovo uitgesteld naar 19/02</t>
  </si>
  <si>
    <t>2-3</t>
  </si>
  <si>
    <t>Wedstrijd Amigo - TLL Moorsele nog bijtellen</t>
  </si>
  <si>
    <t>Uitgesteld naar latere datum</t>
  </si>
  <si>
    <t>Wedstrijd Amigo - Casa Mundo nog bijtellen</t>
  </si>
  <si>
    <r>
      <t>2-</t>
    </r>
    <r>
      <rPr>
        <b/>
        <u/>
        <sz val="14"/>
        <rFont val="Arial"/>
        <family val="2"/>
      </rPr>
      <t>2</t>
    </r>
  </si>
  <si>
    <t>Bijgeteld speeldag 5</t>
  </si>
  <si>
    <t>Wedstrijd JOC Ieper - De Cracks uitgesteld naar 05/03</t>
  </si>
  <si>
    <t>bijgeteld speeldag 5</t>
  </si>
  <si>
    <t>Wedstrijd Amigo - Casa Mundo deze speeldag bijgeteld (1-3; 65-99)</t>
  </si>
  <si>
    <t>Wedstrijd Amigo - TLL Moorsele deze speeldag bijgeteld (0-3; 60-75)</t>
  </si>
  <si>
    <t>Wedstrijd RVW Waregem - Vlamvo uitgesteld naar latere datum</t>
  </si>
  <si>
    <t>Wedstrijd Visconti - Amigo nog bijtellen</t>
  </si>
  <si>
    <t>Wedstrijd BNP - Visconti uitgesteld naar latere datum</t>
  </si>
  <si>
    <t>Wedstrijd Kocherke - Caravanne PT nog bijtellen</t>
  </si>
  <si>
    <t>Wedstrijd VT Magbat - Kocherke uitgesteld naar latere datum (staking)</t>
  </si>
  <si>
    <t>2-1</t>
  </si>
  <si>
    <t>bijgeteld speeldag 7</t>
  </si>
  <si>
    <t>Wedstrijd Visconti - Amigo deze speeldag bijgeteld (1-3)</t>
  </si>
  <si>
    <t>Wedstrijd BNP - Visconti deze speeldag bijgeteld (3-0;77-60)</t>
  </si>
  <si>
    <t>Wedstrijd Vlamvo - Aalbeke deze speeldag bijgeteld (0-3;41-75)</t>
  </si>
  <si>
    <t>Wedstrijd JOC Ieper - Roepovo deze speeldag bijgeteld (0-3;71;84)</t>
  </si>
  <si>
    <t>Bijgeteld speeldag 7</t>
  </si>
  <si>
    <t>Wedstrijd Volan Anzegem - Atletico uitgesteld (forfait Atletico)</t>
  </si>
  <si>
    <t>Wedstrijd Kocherke - Caravanne PT deze speeldag bijgeteld (0-3;54-75)</t>
  </si>
  <si>
    <t>bb</t>
  </si>
  <si>
    <t>Wedstrijd VT Magbat - Kocherke deze speeldag bijgeteld (3-0;75-48)</t>
  </si>
  <si>
    <t>Bijgeteld speeldag 8</t>
  </si>
  <si>
    <t>Wedstrijd JOC Ieper - De Cracks deze speeldag bijgeteld (1-3;89-93)</t>
  </si>
  <si>
    <t>Punten Visconti - Amigo niet ontvangen</t>
  </si>
  <si>
    <t>Wedstrijd Volan Anzegem - Atletico deze speeldag bijgeteld (3-0FF;75-0)</t>
  </si>
  <si>
    <t>3-0FF</t>
  </si>
  <si>
    <t>Wedstrijd Rookies - VTKaduk uitgesteld naar 20/04</t>
  </si>
  <si>
    <t>Wedstrijd TMS Avelgem - JOC Ipeer uitgesteld naar latere datum</t>
  </si>
  <si>
    <t>Wedstrijd VC 'n Arten Voet - De blauwers uitgesteld naar 07/05</t>
  </si>
  <si>
    <t>Wedstrijd Atletico - Volan Anzegem nog bijtellen</t>
  </si>
  <si>
    <t>Uitgesteld naar latere datum (Atletico)</t>
  </si>
  <si>
    <t>Bijgeteld speeldag 11</t>
  </si>
  <si>
    <t>Wedstrijd Atletico - Volan Anzegem deze speeldag bijgeteld (1-3;91-96)</t>
  </si>
  <si>
    <t>Wedstrijd Visconti - Vlamvo nog bijtellen</t>
  </si>
  <si>
    <t>Wedstrijd Rocos - Atletico uitgesteld naar latere datum</t>
  </si>
  <si>
    <t>Wedstrijd RVW Waregem - Vlamvo deze speeldag bijgeteld (1-3;88-87)</t>
  </si>
  <si>
    <t>bijgeteld speeldag 12</t>
  </si>
  <si>
    <t>Uitgesteld naar 18/04</t>
  </si>
  <si>
    <t>Bijgeteld speeldag 12</t>
  </si>
  <si>
    <t>Wedstrijd Rookies - VTKaduk deze speeldag bijgeteld (2-1;77-67)</t>
  </si>
  <si>
    <t>reeds bijgeteld op speeldag12</t>
  </si>
  <si>
    <t>Wedstrijd Kocherke - Magbat speeldag 14 reeds bijgeteld (0-3;52;75)</t>
  </si>
  <si>
    <t>Ateltico</t>
  </si>
  <si>
    <t>Wedstrijd VTKaduk - De Cracks verplaatst naar 6 mei door Dimi (paasmaandag)</t>
  </si>
  <si>
    <t>Wedstrijd VT Magbat - Rocos uitgesteld naar latere datum (Rocos)</t>
  </si>
  <si>
    <t>Wedstrijd Kocherke - Magbat speeldag 14 reeds bijgeteld op speeldag 12 (0-3;52;75)</t>
  </si>
  <si>
    <t>Bijgeteld speeldag 13</t>
  </si>
  <si>
    <t>Wedstrijd Visconti - Vlamvo deze speeldag bijgeteld (0-3;63-75)</t>
  </si>
  <si>
    <t>bijgeteld speeldag 7, punten speeldag 14</t>
  </si>
  <si>
    <t>Punten Visconti - Amigo deze speeldag bijgeteld (90-96)</t>
  </si>
  <si>
    <t>Wedstrijd VTKaduk - De Cracks deze speeldag bijgeteld (2-2;90-91)</t>
  </si>
  <si>
    <t>2-2</t>
  </si>
  <si>
    <t>Bijgeteld speeldsag 14</t>
  </si>
  <si>
    <t>Bijgeteld speeldag 14</t>
  </si>
  <si>
    <t>Wedstrijd TMS Avelgem - JOC Ieper deze speeldag bijgeteld (3-2;104-102)</t>
  </si>
  <si>
    <t>Wedstrijd VC 'n Arten Voet - De blauwers deze speeldag bijgeteld (3-0; 76-66)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</si>
</sst>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8"/>
      <name val="Arial"/>
      <family val="2"/>
    </font>
    <font>
      <u/>
      <sz val="13.5"/>
      <name val="Arial"/>
      <family val="2"/>
    </font>
    <font>
      <u/>
      <sz val="18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4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9" fontId="3" fillId="0" borderId="1" xfId="0" applyNumberFormat="1" applyFont="1" applyBorder="1" applyProtection="1">
      <protection locked="0"/>
    </xf>
    <xf numFmtId="0" fontId="2" fillId="0" borderId="2" xfId="0" applyFont="1" applyBorder="1"/>
    <xf numFmtId="0" fontId="2" fillId="0" borderId="3" xfId="0" applyFont="1" applyBorder="1"/>
    <xf numFmtId="0" fontId="5" fillId="0" borderId="0" xfId="0" applyFont="1"/>
    <xf numFmtId="0" fontId="2" fillId="0" borderId="4" xfId="0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right" wrapText="1"/>
    </xf>
    <xf numFmtId="0" fontId="0" fillId="0" borderId="8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0" fillId="0" borderId="13" xfId="0" applyBorder="1"/>
    <xf numFmtId="0" fontId="0" fillId="0" borderId="10" xfId="0" applyBorder="1"/>
    <xf numFmtId="0" fontId="0" fillId="0" borderId="9" xfId="0" applyBorder="1"/>
    <xf numFmtId="0" fontId="0" fillId="2" borderId="13" xfId="0" applyFill="1" applyBorder="1"/>
    <xf numFmtId="0" fontId="0" fillId="2" borderId="10" xfId="0" applyFill="1" applyBorder="1"/>
    <xf numFmtId="0" fontId="0" fillId="2" borderId="9" xfId="0" applyFill="1" applyBorder="1"/>
    <xf numFmtId="0" fontId="0" fillId="2" borderId="13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16" fontId="2" fillId="4" borderId="5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8" xfId="0" applyFill="1" applyBorder="1" applyAlignment="1">
      <alignment horizontal="center" wrapText="1"/>
    </xf>
    <xf numFmtId="0" fontId="0" fillId="6" borderId="13" xfId="0" applyFill="1" applyBorder="1"/>
    <xf numFmtId="0" fontId="0" fillId="6" borderId="0" xfId="0" applyFill="1"/>
    <xf numFmtId="1" fontId="2" fillId="6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16" fontId="2" fillId="5" borderId="5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0" fontId="0" fillId="7" borderId="8" xfId="0" applyFill="1" applyBorder="1" applyAlignment="1">
      <alignment horizontal="center" wrapText="1"/>
    </xf>
    <xf numFmtId="0" fontId="0" fillId="7" borderId="0" xfId="0" applyFill="1"/>
    <xf numFmtId="0" fontId="1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10" fillId="6" borderId="8" xfId="0" applyFont="1" applyFill="1" applyBorder="1" applyAlignment="1">
      <alignment horizontal="center" wrapText="1"/>
    </xf>
    <xf numFmtId="0" fontId="10" fillId="6" borderId="0" xfId="0" applyFont="1" applyFill="1"/>
    <xf numFmtId="0" fontId="1" fillId="6" borderId="8" xfId="0" applyFont="1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8" borderId="0" xfId="0" applyFill="1"/>
    <xf numFmtId="49" fontId="2" fillId="6" borderId="4" xfId="0" applyNumberFormat="1" applyFont="1" applyFill="1" applyBorder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left"/>
    </xf>
    <xf numFmtId="0" fontId="0" fillId="9" borderId="0" xfId="0" applyFill="1"/>
    <xf numFmtId="49" fontId="2" fillId="9" borderId="4" xfId="0" applyNumberFormat="1" applyFont="1" applyFill="1" applyBorder="1" applyAlignment="1">
      <alignment horizontal="center"/>
    </xf>
    <xf numFmtId="0" fontId="0" fillId="9" borderId="8" xfId="0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8" borderId="13" xfId="0" applyFill="1" applyBorder="1"/>
    <xf numFmtId="0" fontId="0" fillId="8" borderId="10" xfId="0" applyFill="1" applyBorder="1"/>
    <xf numFmtId="16" fontId="2" fillId="7" borderId="5" xfId="0" applyNumberFormat="1" applyFont="1" applyFill="1" applyBorder="1" applyAlignment="1">
      <alignment horizontal="center"/>
    </xf>
    <xf numFmtId="1" fontId="2" fillId="5" borderId="0" xfId="0" applyNumberFormat="1" applyFont="1" applyFill="1" applyAlignment="1">
      <alignment horizontal="center"/>
    </xf>
    <xf numFmtId="0" fontId="0" fillId="4" borderId="0" xfId="0" applyFill="1" applyAlignment="1">
      <alignment wrapText="1"/>
    </xf>
    <xf numFmtId="0" fontId="1" fillId="4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0" fillId="0" borderId="13" xfId="0" applyFill="1" applyBorder="1"/>
    <xf numFmtId="0" fontId="0" fillId="0" borderId="10" xfId="0" applyFill="1" applyBorder="1"/>
    <xf numFmtId="0" fontId="0" fillId="0" borderId="0" xfId="0" applyFill="1"/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AK76"/>
  <sheetViews>
    <sheetView topLeftCell="A43" workbookViewId="0">
      <selection activeCell="Y60" sqref="Y60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3.42578125" bestFit="1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0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75</v>
      </c>
      <c r="B5" s="9">
        <v>43451</v>
      </c>
      <c r="C5" s="28" t="s">
        <v>63</v>
      </c>
      <c r="D5" s="13" t="s">
        <v>38</v>
      </c>
      <c r="E5" s="28" t="s">
        <v>45</v>
      </c>
      <c r="F5" s="27" t="s">
        <v>82</v>
      </c>
      <c r="G5" s="29">
        <v>15</v>
      </c>
      <c r="H5" s="29" t="s">
        <v>79</v>
      </c>
      <c r="I5" s="29">
        <v>25</v>
      </c>
      <c r="J5" s="29">
        <v>15</v>
      </c>
      <c r="K5" s="29" t="s">
        <v>80</v>
      </c>
      <c r="L5" s="29">
        <v>25</v>
      </c>
      <c r="M5" s="29">
        <v>21</v>
      </c>
      <c r="N5" s="29" t="s">
        <v>80</v>
      </c>
      <c r="O5" s="29">
        <v>25</v>
      </c>
      <c r="P5" s="29"/>
      <c r="Q5" s="29" t="s">
        <v>80</v>
      </c>
      <c r="R5" s="29"/>
      <c r="S5" s="29"/>
      <c r="T5" s="29" t="s">
        <v>80</v>
      </c>
      <c r="U5" s="29"/>
      <c r="V5" s="29">
        <f>SUM(G5+J5+M5+P5+S5)</f>
        <v>51</v>
      </c>
      <c r="W5" s="29" t="s">
        <v>80</v>
      </c>
      <c r="X5" s="29">
        <f>SUM(I5+L5+O5+R5+U5)</f>
        <v>75</v>
      </c>
      <c r="Y5" s="26"/>
    </row>
    <row r="6" spans="1:37" ht="18" x14ac:dyDescent="0.25">
      <c r="A6" s="9" t="s">
        <v>75</v>
      </c>
      <c r="B6" s="9">
        <v>43451</v>
      </c>
      <c r="C6" s="8" t="s">
        <v>63</v>
      </c>
      <c r="D6" s="13" t="s">
        <v>42</v>
      </c>
      <c r="E6" s="8" t="s">
        <v>44</v>
      </c>
      <c r="F6" s="27" t="s">
        <v>78</v>
      </c>
      <c r="G6" s="29">
        <v>25</v>
      </c>
      <c r="H6" s="29" t="s">
        <v>79</v>
      </c>
      <c r="I6" s="29">
        <v>20</v>
      </c>
      <c r="J6" s="29">
        <v>25</v>
      </c>
      <c r="K6" s="29" t="s">
        <v>80</v>
      </c>
      <c r="L6" s="29">
        <v>20</v>
      </c>
      <c r="M6" s="29">
        <v>25</v>
      </c>
      <c r="N6" s="29" t="s">
        <v>80</v>
      </c>
      <c r="O6" s="29">
        <v>18</v>
      </c>
      <c r="P6" s="29"/>
      <c r="Q6" s="29" t="s">
        <v>80</v>
      </c>
      <c r="R6" s="29"/>
      <c r="S6" s="29"/>
      <c r="T6" s="29" t="s">
        <v>80</v>
      </c>
      <c r="U6" s="29"/>
      <c r="V6" s="29">
        <f t="shared" ref="V6:V8" si="0">SUM(G6+J6+M6+P6+S6)</f>
        <v>75</v>
      </c>
      <c r="W6" s="29" t="s">
        <v>80</v>
      </c>
      <c r="X6" s="29">
        <f t="shared" ref="X6:X8" si="1">SUM(I6+L6+O6+R6+U6)</f>
        <v>58</v>
      </c>
      <c r="Y6" s="26"/>
    </row>
    <row r="7" spans="1:37" ht="18" x14ac:dyDescent="0.25">
      <c r="A7" s="9" t="s">
        <v>76</v>
      </c>
      <c r="B7" s="9">
        <v>43453</v>
      </c>
      <c r="C7" s="8" t="s">
        <v>63</v>
      </c>
      <c r="D7" s="13" t="s">
        <v>39</v>
      </c>
      <c r="E7" s="8" t="s">
        <v>43</v>
      </c>
      <c r="F7" s="27" t="s">
        <v>78</v>
      </c>
      <c r="G7" s="29">
        <v>25</v>
      </c>
      <c r="H7" s="29" t="s">
        <v>79</v>
      </c>
      <c r="I7" s="29">
        <v>23</v>
      </c>
      <c r="J7" s="29">
        <v>25</v>
      </c>
      <c r="K7" s="29" t="s">
        <v>80</v>
      </c>
      <c r="L7" s="29">
        <v>21</v>
      </c>
      <c r="M7" s="29">
        <v>25</v>
      </c>
      <c r="N7" s="29" t="s">
        <v>80</v>
      </c>
      <c r="O7" s="29">
        <v>22</v>
      </c>
      <c r="P7" s="29"/>
      <c r="Q7" s="29" t="s">
        <v>80</v>
      </c>
      <c r="R7" s="29"/>
      <c r="S7" s="29"/>
      <c r="T7" s="29" t="s">
        <v>80</v>
      </c>
      <c r="U7" s="29"/>
      <c r="V7" s="29">
        <f t="shared" si="0"/>
        <v>75</v>
      </c>
      <c r="W7" s="29" t="s">
        <v>80</v>
      </c>
      <c r="X7" s="29">
        <f t="shared" si="1"/>
        <v>66</v>
      </c>
      <c r="Y7" s="26"/>
    </row>
    <row r="8" spans="1:37" ht="18" x14ac:dyDescent="0.25">
      <c r="A8" s="9" t="s">
        <v>70</v>
      </c>
      <c r="B8" s="9">
        <v>43454</v>
      </c>
      <c r="C8" s="8" t="s">
        <v>56</v>
      </c>
      <c r="D8" s="13" t="s">
        <v>41</v>
      </c>
      <c r="E8" s="8" t="s">
        <v>77</v>
      </c>
      <c r="F8" s="27" t="s">
        <v>82</v>
      </c>
      <c r="G8" s="29">
        <v>20</v>
      </c>
      <c r="H8" s="29" t="s">
        <v>79</v>
      </c>
      <c r="I8" s="29">
        <v>25</v>
      </c>
      <c r="J8" s="29">
        <v>13</v>
      </c>
      <c r="K8" s="29" t="s">
        <v>80</v>
      </c>
      <c r="L8" s="29">
        <v>25</v>
      </c>
      <c r="M8" s="29">
        <v>5</v>
      </c>
      <c r="N8" s="29" t="s">
        <v>80</v>
      </c>
      <c r="O8" s="29">
        <v>25</v>
      </c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38</v>
      </c>
      <c r="W8" s="29" t="s">
        <v>80</v>
      </c>
      <c r="X8" s="29">
        <f t="shared" si="1"/>
        <v>75</v>
      </c>
      <c r="Y8" s="26"/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77</v>
      </c>
      <c r="C15" s="32">
        <v>1</v>
      </c>
      <c r="D15" s="32">
        <v>1</v>
      </c>
      <c r="E15" s="32">
        <v>0</v>
      </c>
      <c r="F15" s="32">
        <v>0</v>
      </c>
      <c r="G15" s="46">
        <v>0</v>
      </c>
      <c r="H15" s="47"/>
      <c r="I15" s="48"/>
      <c r="J15" s="43">
        <f t="shared" ref="J15:J22" si="2">(D15*3)+(E15*2)+(F15*1)</f>
        <v>3</v>
      </c>
      <c r="K15" s="44"/>
      <c r="L15" s="45"/>
      <c r="M15" s="37">
        <v>3</v>
      </c>
      <c r="N15" s="38"/>
      <c r="O15" s="39"/>
      <c r="P15" s="37">
        <v>0</v>
      </c>
      <c r="Q15" s="38"/>
      <c r="R15" s="39"/>
      <c r="S15" s="40">
        <f t="shared" ref="S15:S22" si="3">M15-P15</f>
        <v>3</v>
      </c>
      <c r="T15" s="41"/>
      <c r="U15" s="42"/>
      <c r="V15" s="37">
        <v>75</v>
      </c>
      <c r="W15" s="38"/>
      <c r="X15" s="39"/>
      <c r="Y15" s="24">
        <v>38</v>
      </c>
      <c r="Z15" s="49">
        <f t="shared" ref="Z15:Z22" si="4">V15-Y15</f>
        <v>37</v>
      </c>
      <c r="AB15" s="19">
        <f t="shared" ref="AB15:AH22" si="5">A15</f>
        <v>1</v>
      </c>
      <c r="AC15" s="20" t="str">
        <f t="shared" si="5"/>
        <v>Roepovo</v>
      </c>
      <c r="AD15" s="20">
        <f t="shared" si="5"/>
        <v>1</v>
      </c>
      <c r="AE15" s="20">
        <f t="shared" si="5"/>
        <v>1</v>
      </c>
      <c r="AF15" s="20">
        <f t="shared" si="5"/>
        <v>0</v>
      </c>
      <c r="AG15" s="20">
        <f t="shared" si="5"/>
        <v>0</v>
      </c>
      <c r="AH15" s="20">
        <f>G15</f>
        <v>0</v>
      </c>
      <c r="AI15" s="20">
        <f>M15</f>
        <v>3</v>
      </c>
      <c r="AJ15" s="20">
        <f>P15</f>
        <v>0</v>
      </c>
      <c r="AK15" s="18">
        <f>J15</f>
        <v>3</v>
      </c>
    </row>
    <row r="16" spans="1:37" x14ac:dyDescent="0.2">
      <c r="A16" s="31">
        <v>2</v>
      </c>
      <c r="B16" s="36" t="s">
        <v>45</v>
      </c>
      <c r="C16" s="32">
        <v>1</v>
      </c>
      <c r="D16" s="32">
        <v>1</v>
      </c>
      <c r="E16" s="32">
        <v>0</v>
      </c>
      <c r="F16" s="32">
        <v>0</v>
      </c>
      <c r="G16" s="46">
        <v>0</v>
      </c>
      <c r="H16" s="47"/>
      <c r="I16" s="48"/>
      <c r="J16" s="43">
        <f t="shared" si="2"/>
        <v>3</v>
      </c>
      <c r="K16" s="44"/>
      <c r="L16" s="45"/>
      <c r="M16" s="37">
        <v>3</v>
      </c>
      <c r="N16" s="38"/>
      <c r="O16" s="39"/>
      <c r="P16" s="37">
        <v>0</v>
      </c>
      <c r="Q16" s="38"/>
      <c r="R16" s="39"/>
      <c r="S16" s="40">
        <f t="shared" si="3"/>
        <v>3</v>
      </c>
      <c r="T16" s="41"/>
      <c r="U16" s="42"/>
      <c r="V16" s="37">
        <v>75</v>
      </c>
      <c r="W16" s="38"/>
      <c r="X16" s="39"/>
      <c r="Y16" s="24">
        <v>51</v>
      </c>
      <c r="Z16" s="49">
        <f t="shared" si="4"/>
        <v>24</v>
      </c>
      <c r="AB16" s="21">
        <f t="shared" si="5"/>
        <v>2</v>
      </c>
      <c r="AC16" s="22" t="str">
        <f t="shared" si="5"/>
        <v>De Blauwers</v>
      </c>
      <c r="AD16" s="22">
        <f t="shared" si="5"/>
        <v>1</v>
      </c>
      <c r="AE16" s="22">
        <f t="shared" si="5"/>
        <v>1</v>
      </c>
      <c r="AF16" s="22">
        <f t="shared" si="5"/>
        <v>0</v>
      </c>
      <c r="AG16" s="22">
        <f t="shared" si="5"/>
        <v>0</v>
      </c>
      <c r="AH16" s="22">
        <f>G16</f>
        <v>0</v>
      </c>
      <c r="AI16" s="22">
        <f>M16</f>
        <v>3</v>
      </c>
      <c r="AJ16" s="22">
        <f>P16</f>
        <v>0</v>
      </c>
      <c r="AK16" s="23">
        <f>J16</f>
        <v>3</v>
      </c>
    </row>
    <row r="17" spans="1:37" x14ac:dyDescent="0.2">
      <c r="A17" s="31">
        <v>3</v>
      </c>
      <c r="B17" s="36" t="s">
        <v>42</v>
      </c>
      <c r="C17" s="32">
        <v>1</v>
      </c>
      <c r="D17" s="32">
        <v>1</v>
      </c>
      <c r="E17" s="32">
        <v>0</v>
      </c>
      <c r="F17" s="32">
        <v>0</v>
      </c>
      <c r="G17" s="46">
        <v>0</v>
      </c>
      <c r="H17" s="47"/>
      <c r="I17" s="48"/>
      <c r="J17" s="43">
        <f t="shared" si="2"/>
        <v>3</v>
      </c>
      <c r="K17" s="44"/>
      <c r="L17" s="45"/>
      <c r="M17" s="37">
        <v>3</v>
      </c>
      <c r="N17" s="38"/>
      <c r="O17" s="39"/>
      <c r="P17" s="37">
        <v>0</v>
      </c>
      <c r="Q17" s="38"/>
      <c r="R17" s="39"/>
      <c r="S17" s="40">
        <f t="shared" si="3"/>
        <v>3</v>
      </c>
      <c r="T17" s="41"/>
      <c r="U17" s="42"/>
      <c r="V17" s="37">
        <v>75</v>
      </c>
      <c r="W17" s="38"/>
      <c r="X17" s="39"/>
      <c r="Y17" s="24">
        <v>58</v>
      </c>
      <c r="Z17" s="49">
        <f t="shared" si="4"/>
        <v>17</v>
      </c>
      <c r="AB17" s="21">
        <f t="shared" si="5"/>
        <v>3</v>
      </c>
      <c r="AC17" s="20" t="str">
        <f t="shared" si="5"/>
        <v>VTKaduk</v>
      </c>
      <c r="AD17" s="22">
        <f t="shared" si="5"/>
        <v>1</v>
      </c>
      <c r="AE17" s="22">
        <f t="shared" si="5"/>
        <v>1</v>
      </c>
      <c r="AF17" s="22">
        <f t="shared" si="5"/>
        <v>0</v>
      </c>
      <c r="AG17" s="22">
        <f t="shared" si="5"/>
        <v>0</v>
      </c>
      <c r="AH17" s="22">
        <f>G17</f>
        <v>0</v>
      </c>
      <c r="AI17" s="20">
        <f t="shared" ref="AI17:AI22" si="6">M17</f>
        <v>3</v>
      </c>
      <c r="AJ17" s="22">
        <f>P17</f>
        <v>0</v>
      </c>
      <c r="AK17" s="23">
        <f>J17</f>
        <v>3</v>
      </c>
    </row>
    <row r="18" spans="1:37" x14ac:dyDescent="0.2">
      <c r="A18" s="31">
        <v>4</v>
      </c>
      <c r="B18" s="36" t="s">
        <v>39</v>
      </c>
      <c r="C18" s="32">
        <v>1</v>
      </c>
      <c r="D18" s="32">
        <v>1</v>
      </c>
      <c r="E18" s="32">
        <v>0</v>
      </c>
      <c r="F18" s="32">
        <v>0</v>
      </c>
      <c r="G18" s="46">
        <v>0</v>
      </c>
      <c r="H18" s="47"/>
      <c r="I18" s="48"/>
      <c r="J18" s="43">
        <f t="shared" si="2"/>
        <v>3</v>
      </c>
      <c r="K18" s="44"/>
      <c r="L18" s="45"/>
      <c r="M18" s="37">
        <v>3</v>
      </c>
      <c r="N18" s="38"/>
      <c r="O18" s="39"/>
      <c r="P18" s="37">
        <v>0</v>
      </c>
      <c r="Q18" s="38"/>
      <c r="R18" s="39"/>
      <c r="S18" s="40">
        <f t="shared" si="3"/>
        <v>3</v>
      </c>
      <c r="T18" s="41"/>
      <c r="U18" s="42"/>
      <c r="V18" s="37">
        <v>75</v>
      </c>
      <c r="W18" s="38"/>
      <c r="X18" s="39"/>
      <c r="Y18" s="24">
        <v>66</v>
      </c>
      <c r="Z18" s="49">
        <f t="shared" si="4"/>
        <v>9</v>
      </c>
      <c r="AB18" s="21">
        <f t="shared" si="5"/>
        <v>4</v>
      </c>
      <c r="AC18" s="22" t="str">
        <f t="shared" si="5"/>
        <v>Rookies</v>
      </c>
      <c r="AD18" s="22">
        <f t="shared" si="5"/>
        <v>1</v>
      </c>
      <c r="AE18" s="22">
        <f t="shared" si="5"/>
        <v>1</v>
      </c>
      <c r="AF18" s="22">
        <f t="shared" si="5"/>
        <v>0</v>
      </c>
      <c r="AG18" s="22">
        <f t="shared" si="5"/>
        <v>0</v>
      </c>
      <c r="AH18" s="20">
        <f t="shared" si="5"/>
        <v>0</v>
      </c>
      <c r="AI18" s="22">
        <f t="shared" si="6"/>
        <v>3</v>
      </c>
      <c r="AJ18" s="20">
        <f t="shared" ref="AJ18:AJ22" si="7">P18</f>
        <v>0</v>
      </c>
      <c r="AK18" s="18">
        <f t="shared" ref="AK18:AK22" si="8">J18</f>
        <v>3</v>
      </c>
    </row>
    <row r="19" spans="1:37" x14ac:dyDescent="0.2">
      <c r="A19" s="31">
        <v>5</v>
      </c>
      <c r="B19" s="36" t="s">
        <v>43</v>
      </c>
      <c r="C19" s="32">
        <v>1</v>
      </c>
      <c r="D19" s="32">
        <v>0</v>
      </c>
      <c r="E19" s="32">
        <v>0</v>
      </c>
      <c r="F19" s="32">
        <v>0</v>
      </c>
      <c r="G19" s="46">
        <v>1</v>
      </c>
      <c r="H19" s="47"/>
      <c r="I19" s="48"/>
      <c r="J19" s="43">
        <f t="shared" si="2"/>
        <v>0</v>
      </c>
      <c r="K19" s="44"/>
      <c r="L19" s="45"/>
      <c r="M19" s="37">
        <v>0</v>
      </c>
      <c r="N19" s="38"/>
      <c r="O19" s="39"/>
      <c r="P19" s="37">
        <v>3</v>
      </c>
      <c r="Q19" s="38"/>
      <c r="R19" s="39"/>
      <c r="S19" s="40">
        <f t="shared" si="3"/>
        <v>-3</v>
      </c>
      <c r="T19" s="41"/>
      <c r="U19" s="42"/>
      <c r="V19" s="37">
        <v>66</v>
      </c>
      <c r="W19" s="38"/>
      <c r="X19" s="39"/>
      <c r="Y19" s="24">
        <v>75</v>
      </c>
      <c r="Z19" s="49">
        <f t="shared" si="4"/>
        <v>-9</v>
      </c>
      <c r="AB19" s="19">
        <f t="shared" si="5"/>
        <v>5</v>
      </c>
      <c r="AC19" s="20" t="str">
        <f t="shared" si="5"/>
        <v>JOC Ieper</v>
      </c>
      <c r="AD19" s="20">
        <f t="shared" si="5"/>
        <v>1</v>
      </c>
      <c r="AE19" s="20">
        <f t="shared" si="5"/>
        <v>0</v>
      </c>
      <c r="AF19" s="20">
        <f t="shared" si="5"/>
        <v>0</v>
      </c>
      <c r="AG19" s="20">
        <f t="shared" si="5"/>
        <v>0</v>
      </c>
      <c r="AH19" s="22">
        <f t="shared" si="5"/>
        <v>1</v>
      </c>
      <c r="AI19" s="20">
        <f t="shared" si="6"/>
        <v>0</v>
      </c>
      <c r="AJ19" s="22">
        <f t="shared" si="7"/>
        <v>3</v>
      </c>
      <c r="AK19" s="23">
        <f t="shared" si="8"/>
        <v>0</v>
      </c>
    </row>
    <row r="20" spans="1:37" x14ac:dyDescent="0.2">
      <c r="A20" s="31">
        <v>6</v>
      </c>
      <c r="B20" s="36" t="s">
        <v>44</v>
      </c>
      <c r="C20" s="32">
        <v>1</v>
      </c>
      <c r="D20" s="32">
        <v>0</v>
      </c>
      <c r="E20" s="32">
        <v>0</v>
      </c>
      <c r="F20" s="32">
        <v>0</v>
      </c>
      <c r="G20" s="46">
        <v>1</v>
      </c>
      <c r="H20" s="47"/>
      <c r="I20" s="48"/>
      <c r="J20" s="43">
        <f t="shared" si="2"/>
        <v>0</v>
      </c>
      <c r="K20" s="44"/>
      <c r="L20" s="45"/>
      <c r="M20" s="37">
        <v>0</v>
      </c>
      <c r="N20" s="38"/>
      <c r="O20" s="39"/>
      <c r="P20" s="37">
        <v>3</v>
      </c>
      <c r="Q20" s="38"/>
      <c r="R20" s="39"/>
      <c r="S20" s="40">
        <f t="shared" si="3"/>
        <v>-3</v>
      </c>
      <c r="T20" s="41"/>
      <c r="U20" s="42"/>
      <c r="V20" s="37">
        <v>58</v>
      </c>
      <c r="W20" s="38"/>
      <c r="X20" s="39"/>
      <c r="Y20" s="24">
        <v>75</v>
      </c>
      <c r="Z20" s="49">
        <f t="shared" si="4"/>
        <v>-17</v>
      </c>
      <c r="AB20" s="19">
        <f t="shared" si="5"/>
        <v>6</v>
      </c>
      <c r="AC20" s="22" t="str">
        <f t="shared" si="5"/>
        <v>VC 'n Arten Voet</v>
      </c>
      <c r="AD20" s="20">
        <f t="shared" si="5"/>
        <v>1</v>
      </c>
      <c r="AE20" s="20">
        <f t="shared" si="5"/>
        <v>0</v>
      </c>
      <c r="AF20" s="20">
        <f t="shared" si="5"/>
        <v>0</v>
      </c>
      <c r="AG20" s="20">
        <f t="shared" si="5"/>
        <v>0</v>
      </c>
      <c r="AH20" s="22">
        <f t="shared" si="5"/>
        <v>1</v>
      </c>
      <c r="AI20" s="22">
        <f t="shared" si="6"/>
        <v>0</v>
      </c>
      <c r="AJ20" s="22">
        <f t="shared" si="7"/>
        <v>3</v>
      </c>
      <c r="AK20" s="23">
        <f t="shared" si="8"/>
        <v>0</v>
      </c>
    </row>
    <row r="21" spans="1:37" x14ac:dyDescent="0.2">
      <c r="A21" s="31">
        <v>7</v>
      </c>
      <c r="B21" s="36" t="s">
        <v>38</v>
      </c>
      <c r="C21" s="32">
        <v>1</v>
      </c>
      <c r="D21" s="32">
        <v>0</v>
      </c>
      <c r="E21" s="32">
        <v>0</v>
      </c>
      <c r="F21" s="32">
        <v>0</v>
      </c>
      <c r="G21" s="46">
        <v>1</v>
      </c>
      <c r="H21" s="47"/>
      <c r="I21" s="48"/>
      <c r="J21" s="43">
        <f t="shared" si="2"/>
        <v>0</v>
      </c>
      <c r="K21" s="44"/>
      <c r="L21" s="45"/>
      <c r="M21" s="37">
        <v>0</v>
      </c>
      <c r="N21" s="38"/>
      <c r="O21" s="39"/>
      <c r="P21" s="37">
        <v>3</v>
      </c>
      <c r="Q21" s="38"/>
      <c r="R21" s="39"/>
      <c r="S21" s="40">
        <f t="shared" si="3"/>
        <v>-3</v>
      </c>
      <c r="T21" s="41"/>
      <c r="U21" s="42"/>
      <c r="V21" s="37">
        <v>51</v>
      </c>
      <c r="W21" s="38"/>
      <c r="X21" s="39"/>
      <c r="Y21" s="24">
        <v>75</v>
      </c>
      <c r="Z21" s="49">
        <f t="shared" si="4"/>
        <v>-24</v>
      </c>
      <c r="AB21" s="19">
        <f t="shared" si="5"/>
        <v>7</v>
      </c>
      <c r="AC21" s="20" t="str">
        <f t="shared" si="5"/>
        <v>De Cracks</v>
      </c>
      <c r="AD21" s="20">
        <f t="shared" si="5"/>
        <v>1</v>
      </c>
      <c r="AE21" s="20">
        <f t="shared" si="5"/>
        <v>0</v>
      </c>
      <c r="AF21" s="20">
        <f t="shared" si="5"/>
        <v>0</v>
      </c>
      <c r="AG21" s="20">
        <f t="shared" si="5"/>
        <v>0</v>
      </c>
      <c r="AH21" s="20">
        <f t="shared" si="5"/>
        <v>1</v>
      </c>
      <c r="AI21" s="20">
        <f t="shared" si="6"/>
        <v>0</v>
      </c>
      <c r="AJ21" s="20">
        <f t="shared" si="7"/>
        <v>3</v>
      </c>
      <c r="AK21" s="18">
        <f t="shared" si="8"/>
        <v>0</v>
      </c>
    </row>
    <row r="22" spans="1:37" x14ac:dyDescent="0.2">
      <c r="A22" s="31">
        <v>8</v>
      </c>
      <c r="B22" s="36" t="s">
        <v>41</v>
      </c>
      <c r="C22" s="32">
        <v>1</v>
      </c>
      <c r="D22" s="32">
        <v>0</v>
      </c>
      <c r="E22" s="32">
        <v>0</v>
      </c>
      <c r="F22" s="32">
        <v>0</v>
      </c>
      <c r="G22" s="46">
        <v>1</v>
      </c>
      <c r="H22" s="47"/>
      <c r="I22" s="48"/>
      <c r="J22" s="43">
        <f t="shared" si="2"/>
        <v>0</v>
      </c>
      <c r="K22" s="44"/>
      <c r="L22" s="45"/>
      <c r="M22" s="37">
        <v>0</v>
      </c>
      <c r="N22" s="38"/>
      <c r="O22" s="39"/>
      <c r="P22" s="37">
        <v>3</v>
      </c>
      <c r="Q22" s="38"/>
      <c r="R22" s="39"/>
      <c r="S22" s="40">
        <f t="shared" si="3"/>
        <v>-3</v>
      </c>
      <c r="T22" s="41"/>
      <c r="U22" s="42"/>
      <c r="V22" s="37">
        <v>38</v>
      </c>
      <c r="W22" s="38"/>
      <c r="X22" s="39"/>
      <c r="Y22" s="24">
        <v>75</v>
      </c>
      <c r="Z22" s="49">
        <f t="shared" si="4"/>
        <v>-37</v>
      </c>
      <c r="AB22" s="19">
        <f t="shared" si="5"/>
        <v>8</v>
      </c>
      <c r="AC22" s="20" t="str">
        <f t="shared" si="5"/>
        <v>TMS Avelgem</v>
      </c>
      <c r="AD22" s="20">
        <f t="shared" si="5"/>
        <v>1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2">
        <f t="shared" si="5"/>
        <v>1</v>
      </c>
      <c r="AI22" s="22">
        <f t="shared" si="6"/>
        <v>0</v>
      </c>
      <c r="AJ22" s="22">
        <f t="shared" si="7"/>
        <v>3</v>
      </c>
      <c r="AK22" s="23">
        <f t="shared" si="8"/>
        <v>0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16"/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6" spans="1:37" x14ac:dyDescent="0.2">
      <c r="E26">
        <v>0</v>
      </c>
    </row>
    <row r="27" spans="1:37" ht="23.25" x14ac:dyDescent="0.35">
      <c r="A27" s="17" t="s">
        <v>50</v>
      </c>
      <c r="B27" s="1"/>
      <c r="C27" s="1"/>
      <c r="D27" s="1"/>
      <c r="E27" s="1"/>
      <c r="F27" s="1"/>
      <c r="G27" s="1"/>
      <c r="H27" s="33"/>
      <c r="I27" s="1"/>
      <c r="J27" s="1"/>
      <c r="K27" s="33"/>
      <c r="L27" s="1"/>
      <c r="M27" s="1"/>
      <c r="N27" s="33"/>
      <c r="O27" s="1"/>
      <c r="P27" s="1"/>
      <c r="Q27" s="33"/>
      <c r="R27" s="1"/>
      <c r="S27" s="1"/>
      <c r="T27" s="33"/>
    </row>
    <row r="29" spans="1:37" ht="24" thickBot="1" x14ac:dyDescent="0.4">
      <c r="A29" s="4" t="s">
        <v>0</v>
      </c>
      <c r="B29" s="2"/>
      <c r="C29" s="2"/>
      <c r="D29" s="2"/>
      <c r="E29" s="2"/>
      <c r="F29" s="3"/>
      <c r="G29" s="3"/>
      <c r="H29" s="34"/>
      <c r="I29" s="3"/>
      <c r="J29" s="3"/>
      <c r="K29" s="34"/>
      <c r="L29" s="3"/>
      <c r="M29" s="3"/>
      <c r="N29" s="34"/>
      <c r="O29" s="3"/>
      <c r="P29" s="3"/>
      <c r="Q29" s="34"/>
      <c r="R29" s="3"/>
      <c r="S29" s="3"/>
      <c r="T29" s="34"/>
      <c r="U29" s="3"/>
      <c r="V29" s="3"/>
      <c r="W29" s="34"/>
      <c r="X29" s="3"/>
    </row>
    <row r="30" spans="1:37" ht="18" x14ac:dyDescent="0.25">
      <c r="A30" s="11" t="s">
        <v>1</v>
      </c>
      <c r="B30" s="10" t="s">
        <v>2</v>
      </c>
      <c r="C30" s="11" t="s">
        <v>3</v>
      </c>
      <c r="D30" s="10" t="s">
        <v>4</v>
      </c>
      <c r="E30" s="12" t="s">
        <v>5</v>
      </c>
      <c r="F30" s="6" t="s">
        <v>6</v>
      </c>
      <c r="G30" s="5"/>
      <c r="H30" s="35"/>
      <c r="I30" s="5" t="s">
        <v>7</v>
      </c>
      <c r="J30" s="5"/>
      <c r="K30" s="35"/>
      <c r="L30" s="5"/>
      <c r="M30" s="5"/>
      <c r="N30" s="35"/>
      <c r="O30" s="5"/>
      <c r="P30" s="5"/>
      <c r="Q30" s="35"/>
      <c r="R30" s="5"/>
      <c r="S30" s="5"/>
      <c r="T30" s="35"/>
      <c r="U30" s="5"/>
      <c r="V30" s="5"/>
      <c r="W30" s="35"/>
      <c r="X30" s="5"/>
    </row>
    <row r="31" spans="1:37" ht="18" x14ac:dyDescent="0.25">
      <c r="A31" s="9" t="s">
        <v>55</v>
      </c>
      <c r="B31" s="9">
        <v>43452</v>
      </c>
      <c r="C31" s="28" t="s">
        <v>66</v>
      </c>
      <c r="D31" s="13" t="s">
        <v>67</v>
      </c>
      <c r="E31" s="28" t="s">
        <v>46</v>
      </c>
      <c r="F31" s="27" t="s">
        <v>89</v>
      </c>
      <c r="G31" s="29">
        <v>25</v>
      </c>
      <c r="H31" s="29" t="s">
        <v>79</v>
      </c>
      <c r="I31" s="29">
        <v>22</v>
      </c>
      <c r="J31" s="29">
        <v>12</v>
      </c>
      <c r="K31" s="29" t="s">
        <v>80</v>
      </c>
      <c r="L31" s="29">
        <v>25</v>
      </c>
      <c r="M31" s="29">
        <v>25</v>
      </c>
      <c r="N31" s="29" t="s">
        <v>80</v>
      </c>
      <c r="O31" s="29">
        <v>21</v>
      </c>
      <c r="P31" s="29">
        <v>17</v>
      </c>
      <c r="Q31" s="29" t="s">
        <v>80</v>
      </c>
      <c r="R31" s="29">
        <v>25</v>
      </c>
      <c r="S31" s="29">
        <v>15</v>
      </c>
      <c r="T31" s="29" t="s">
        <v>80</v>
      </c>
      <c r="U31" s="29">
        <v>10</v>
      </c>
      <c r="V31" s="29">
        <f>SUM(G31+J31+M31+P31+S31)</f>
        <v>94</v>
      </c>
      <c r="W31" s="29" t="s">
        <v>80</v>
      </c>
      <c r="X31" s="29">
        <f>SUM(I31+L31+O31+R31+U31)</f>
        <v>103</v>
      </c>
      <c r="Y31" s="26"/>
    </row>
    <row r="32" spans="1:37" ht="18" x14ac:dyDescent="0.25">
      <c r="A32" s="9" t="s">
        <v>55</v>
      </c>
      <c r="B32" s="9">
        <v>43452</v>
      </c>
      <c r="C32" s="8" t="s">
        <v>56</v>
      </c>
      <c r="D32" s="13" t="s">
        <v>68</v>
      </c>
      <c r="E32" s="8" t="s">
        <v>69</v>
      </c>
      <c r="F32" s="27" t="s">
        <v>78</v>
      </c>
      <c r="G32" s="29">
        <v>25</v>
      </c>
      <c r="H32" s="29" t="s">
        <v>79</v>
      </c>
      <c r="I32" s="29">
        <v>20</v>
      </c>
      <c r="J32" s="29">
        <v>27</v>
      </c>
      <c r="K32" s="29" t="s">
        <v>80</v>
      </c>
      <c r="L32" s="29">
        <v>25</v>
      </c>
      <c r="M32" s="29">
        <v>25</v>
      </c>
      <c r="N32" s="29" t="s">
        <v>80</v>
      </c>
      <c r="O32" s="29">
        <v>17</v>
      </c>
      <c r="P32" s="29"/>
      <c r="Q32" s="29" t="s">
        <v>80</v>
      </c>
      <c r="R32" s="29"/>
      <c r="S32" s="29"/>
      <c r="T32" s="29" t="s">
        <v>80</v>
      </c>
      <c r="U32" s="29"/>
      <c r="V32" s="29">
        <f t="shared" ref="V32:V34" si="9">SUM(G32+J32+M32+P32+S32)</f>
        <v>77</v>
      </c>
      <c r="W32" s="29" t="s">
        <v>80</v>
      </c>
      <c r="X32" s="29">
        <f t="shared" ref="X32:X34" si="10">SUM(I32+L32+O32+R32+U32)</f>
        <v>62</v>
      </c>
      <c r="Y32" s="26"/>
    </row>
    <row r="33" spans="1:37" ht="18" x14ac:dyDescent="0.25">
      <c r="A33" s="9" t="s">
        <v>70</v>
      </c>
      <c r="B33" s="9">
        <v>43454</v>
      </c>
      <c r="C33" s="8" t="s">
        <v>63</v>
      </c>
      <c r="D33" s="13" t="s">
        <v>71</v>
      </c>
      <c r="E33" s="8" t="s">
        <v>72</v>
      </c>
      <c r="F33" s="27" t="s">
        <v>81</v>
      </c>
      <c r="G33" s="29">
        <v>24</v>
      </c>
      <c r="H33" s="29" t="s">
        <v>79</v>
      </c>
      <c r="I33" s="29">
        <v>26</v>
      </c>
      <c r="J33" s="29">
        <v>25</v>
      </c>
      <c r="K33" s="29" t="s">
        <v>80</v>
      </c>
      <c r="L33" s="29">
        <v>18</v>
      </c>
      <c r="M33" s="29">
        <v>25</v>
      </c>
      <c r="N33" s="29" t="s">
        <v>80</v>
      </c>
      <c r="O33" s="29">
        <v>22</v>
      </c>
      <c r="P33" s="29">
        <v>17</v>
      </c>
      <c r="Q33" s="29" t="s">
        <v>80</v>
      </c>
      <c r="R33" s="29">
        <v>15</v>
      </c>
      <c r="S33" s="29"/>
      <c r="T33" s="29" t="s">
        <v>80</v>
      </c>
      <c r="U33" s="29"/>
      <c r="V33" s="29">
        <f t="shared" si="9"/>
        <v>91</v>
      </c>
      <c r="W33" s="29" t="s">
        <v>80</v>
      </c>
      <c r="X33" s="29">
        <f t="shared" si="10"/>
        <v>81</v>
      </c>
      <c r="Y33" s="26"/>
    </row>
    <row r="34" spans="1:37" ht="18" x14ac:dyDescent="0.25">
      <c r="A34" s="9"/>
      <c r="B34" s="9"/>
      <c r="C34" s="8"/>
      <c r="D34" s="13" t="s">
        <v>73</v>
      </c>
      <c r="E34" s="8" t="s">
        <v>74</v>
      </c>
      <c r="F34" s="27"/>
      <c r="G34" s="29"/>
      <c r="H34" s="29" t="s">
        <v>79</v>
      </c>
      <c r="I34" s="29"/>
      <c r="J34" s="29"/>
      <c r="K34" s="29" t="s">
        <v>80</v>
      </c>
      <c r="L34" s="29"/>
      <c r="M34" s="29"/>
      <c r="N34" s="29" t="s">
        <v>80</v>
      </c>
      <c r="O34" s="29"/>
      <c r="P34" s="29"/>
      <c r="Q34" s="29" t="s">
        <v>80</v>
      </c>
      <c r="R34" s="29"/>
      <c r="S34" s="29"/>
      <c r="T34" s="29" t="s">
        <v>80</v>
      </c>
      <c r="U34" s="29"/>
      <c r="V34" s="29">
        <f t="shared" si="9"/>
        <v>0</v>
      </c>
      <c r="W34" s="29" t="s">
        <v>80</v>
      </c>
      <c r="X34" s="29">
        <f t="shared" si="10"/>
        <v>0</v>
      </c>
      <c r="Y34" s="26"/>
    </row>
    <row r="38" spans="1:37" ht="17.25" x14ac:dyDescent="0.25">
      <c r="A38" s="7" t="s">
        <v>48</v>
      </c>
    </row>
    <row r="40" spans="1:37" x14ac:dyDescent="0.2">
      <c r="A40" s="30"/>
      <c r="B40" s="50" t="s">
        <v>8</v>
      </c>
      <c r="C40" s="50" t="s">
        <v>9</v>
      </c>
      <c r="D40" s="50" t="s">
        <v>14</v>
      </c>
      <c r="E40" s="50" t="s">
        <v>15</v>
      </c>
      <c r="F40" s="50" t="s">
        <v>16</v>
      </c>
      <c r="G40" s="97" t="s">
        <v>17</v>
      </c>
      <c r="H40" s="97"/>
      <c r="I40" s="97"/>
      <c r="J40" s="98" t="s">
        <v>18</v>
      </c>
      <c r="K40" s="98"/>
      <c r="L40" s="98"/>
      <c r="M40" s="97" t="s">
        <v>10</v>
      </c>
      <c r="N40" s="97"/>
      <c r="O40" s="97"/>
      <c r="P40" s="97" t="s">
        <v>11</v>
      </c>
      <c r="Q40" s="97"/>
      <c r="R40" s="97"/>
      <c r="S40" s="98" t="s">
        <v>20</v>
      </c>
      <c r="T40" s="98"/>
      <c r="U40" s="98"/>
      <c r="V40" s="97" t="s">
        <v>13</v>
      </c>
      <c r="W40" s="97"/>
      <c r="X40" s="97"/>
      <c r="Y40" s="50" t="s">
        <v>12</v>
      </c>
      <c r="Z40" s="49" t="s">
        <v>19</v>
      </c>
      <c r="AB40" s="19"/>
      <c r="AC40" s="19" t="s">
        <v>8</v>
      </c>
      <c r="AD40" s="19" t="s">
        <v>21</v>
      </c>
      <c r="AE40" s="19" t="s">
        <v>22</v>
      </c>
      <c r="AF40" s="19" t="s">
        <v>23</v>
      </c>
      <c r="AG40" s="19" t="s">
        <v>24</v>
      </c>
      <c r="AH40" s="20" t="s">
        <v>25</v>
      </c>
      <c r="AI40" s="19" t="s">
        <v>26</v>
      </c>
      <c r="AJ40" s="19" t="s">
        <v>27</v>
      </c>
      <c r="AK40" s="18" t="s">
        <v>18</v>
      </c>
    </row>
    <row r="41" spans="1:37" x14ac:dyDescent="0.2">
      <c r="A41" s="31">
        <v>1</v>
      </c>
      <c r="B41" s="36" t="s">
        <v>68</v>
      </c>
      <c r="C41" s="32">
        <v>1</v>
      </c>
      <c r="D41" s="32">
        <v>1</v>
      </c>
      <c r="E41" s="32">
        <v>0</v>
      </c>
      <c r="F41" s="32">
        <v>0</v>
      </c>
      <c r="G41" s="46">
        <v>0</v>
      </c>
      <c r="H41" s="47"/>
      <c r="I41" s="48"/>
      <c r="J41" s="43">
        <f t="shared" ref="J41:J47" si="11">(D41*3)+(E41*2)+(F41*1)</f>
        <v>3</v>
      </c>
      <c r="K41" s="44"/>
      <c r="L41" s="45"/>
      <c r="M41" s="37">
        <v>3</v>
      </c>
      <c r="N41" s="38"/>
      <c r="O41" s="39"/>
      <c r="P41" s="37">
        <v>0</v>
      </c>
      <c r="Q41" s="38"/>
      <c r="R41" s="39"/>
      <c r="S41" s="40">
        <f t="shared" ref="S41:S47" si="12">M41-P41</f>
        <v>3</v>
      </c>
      <c r="T41" s="41"/>
      <c r="U41" s="42"/>
      <c r="V41" s="37">
        <v>77</v>
      </c>
      <c r="W41" s="38"/>
      <c r="X41" s="39"/>
      <c r="Y41" s="24">
        <v>62</v>
      </c>
      <c r="Z41" s="49">
        <f t="shared" ref="Z41:Z47" si="13">V41-Y41</f>
        <v>15</v>
      </c>
      <c r="AB41" s="19">
        <f t="shared" ref="AB41:AH47" si="14">A41</f>
        <v>1</v>
      </c>
      <c r="AC41" s="20" t="str">
        <f t="shared" si="14"/>
        <v>Rocos</v>
      </c>
      <c r="AD41" s="20">
        <f t="shared" si="14"/>
        <v>1</v>
      </c>
      <c r="AE41" s="20">
        <f t="shared" si="14"/>
        <v>1</v>
      </c>
      <c r="AF41" s="20">
        <f t="shared" si="14"/>
        <v>0</v>
      </c>
      <c r="AG41" s="20">
        <f t="shared" si="14"/>
        <v>0</v>
      </c>
      <c r="AH41" s="20">
        <f>G41</f>
        <v>0</v>
      </c>
      <c r="AI41" s="20">
        <f>M41</f>
        <v>3</v>
      </c>
      <c r="AJ41" s="20">
        <f>P41</f>
        <v>0</v>
      </c>
      <c r="AK41" s="18">
        <f>J41</f>
        <v>3</v>
      </c>
    </row>
    <row r="42" spans="1:37" x14ac:dyDescent="0.2">
      <c r="A42" s="31">
        <v>2</v>
      </c>
      <c r="B42" s="36" t="s">
        <v>71</v>
      </c>
      <c r="C42" s="32">
        <v>1</v>
      </c>
      <c r="D42" s="32">
        <v>1</v>
      </c>
      <c r="E42" s="32">
        <v>0</v>
      </c>
      <c r="F42" s="32">
        <v>0</v>
      </c>
      <c r="G42" s="46">
        <v>0</v>
      </c>
      <c r="H42" s="47"/>
      <c r="I42" s="48"/>
      <c r="J42" s="43">
        <f t="shared" si="11"/>
        <v>3</v>
      </c>
      <c r="K42" s="44"/>
      <c r="L42" s="45"/>
      <c r="M42" s="37">
        <v>3</v>
      </c>
      <c r="N42" s="38"/>
      <c r="O42" s="39"/>
      <c r="P42" s="37">
        <v>1</v>
      </c>
      <c r="Q42" s="38"/>
      <c r="R42" s="39"/>
      <c r="S42" s="40">
        <f t="shared" si="12"/>
        <v>2</v>
      </c>
      <c r="T42" s="41"/>
      <c r="U42" s="42"/>
      <c r="V42" s="37">
        <v>91</v>
      </c>
      <c r="W42" s="38"/>
      <c r="X42" s="39"/>
      <c r="Y42" s="24">
        <v>81</v>
      </c>
      <c r="Z42" s="49">
        <f t="shared" si="13"/>
        <v>10</v>
      </c>
      <c r="AB42" s="21">
        <f t="shared" si="14"/>
        <v>2</v>
      </c>
      <c r="AC42" s="22" t="str">
        <f t="shared" si="14"/>
        <v>Kocherke</v>
      </c>
      <c r="AD42" s="22">
        <f t="shared" si="14"/>
        <v>1</v>
      </c>
      <c r="AE42" s="22">
        <f t="shared" si="14"/>
        <v>1</v>
      </c>
      <c r="AF42" s="22">
        <f t="shared" si="14"/>
        <v>0</v>
      </c>
      <c r="AG42" s="22">
        <f t="shared" si="14"/>
        <v>0</v>
      </c>
      <c r="AH42" s="22">
        <f>G42</f>
        <v>0</v>
      </c>
      <c r="AI42" s="22">
        <f>M42</f>
        <v>3</v>
      </c>
      <c r="AJ42" s="22">
        <f>P42</f>
        <v>1</v>
      </c>
      <c r="AK42" s="23">
        <f>J42</f>
        <v>3</v>
      </c>
    </row>
    <row r="43" spans="1:37" x14ac:dyDescent="0.2">
      <c r="A43" s="31">
        <v>3</v>
      </c>
      <c r="B43" s="36" t="s">
        <v>67</v>
      </c>
      <c r="C43" s="32">
        <v>1</v>
      </c>
      <c r="D43" s="32">
        <v>0</v>
      </c>
      <c r="E43" s="32">
        <v>1</v>
      </c>
      <c r="F43" s="32">
        <v>0</v>
      </c>
      <c r="G43" s="46">
        <v>0</v>
      </c>
      <c r="H43" s="47"/>
      <c r="I43" s="48"/>
      <c r="J43" s="43">
        <f t="shared" si="11"/>
        <v>2</v>
      </c>
      <c r="K43" s="44"/>
      <c r="L43" s="45"/>
      <c r="M43" s="37">
        <v>3</v>
      </c>
      <c r="N43" s="38"/>
      <c r="O43" s="39"/>
      <c r="P43" s="37">
        <v>2</v>
      </c>
      <c r="Q43" s="38"/>
      <c r="R43" s="39"/>
      <c r="S43" s="40">
        <f t="shared" si="12"/>
        <v>1</v>
      </c>
      <c r="T43" s="41"/>
      <c r="U43" s="42"/>
      <c r="V43" s="37">
        <v>94</v>
      </c>
      <c r="W43" s="38"/>
      <c r="X43" s="39"/>
      <c r="Y43" s="24">
        <v>103</v>
      </c>
      <c r="Z43" s="49">
        <f t="shared" si="13"/>
        <v>-9</v>
      </c>
      <c r="AB43" s="21">
        <f t="shared" si="14"/>
        <v>3</v>
      </c>
      <c r="AC43" s="20" t="str">
        <f t="shared" si="14"/>
        <v>Caravanne PT</v>
      </c>
      <c r="AD43" s="22">
        <f t="shared" si="14"/>
        <v>1</v>
      </c>
      <c r="AE43" s="22">
        <f t="shared" si="14"/>
        <v>0</v>
      </c>
      <c r="AF43" s="22">
        <f t="shared" si="14"/>
        <v>1</v>
      </c>
      <c r="AG43" s="22">
        <f t="shared" si="14"/>
        <v>0</v>
      </c>
      <c r="AH43" s="22">
        <f>G43</f>
        <v>0</v>
      </c>
      <c r="AI43" s="20">
        <f t="shared" ref="AI43:AI47" si="15">M43</f>
        <v>3</v>
      </c>
      <c r="AJ43" s="22">
        <f>P43</f>
        <v>2</v>
      </c>
      <c r="AK43" s="23">
        <f>J43</f>
        <v>2</v>
      </c>
    </row>
    <row r="44" spans="1:37" x14ac:dyDescent="0.2">
      <c r="A44" s="31">
        <v>4</v>
      </c>
      <c r="B44" s="36" t="s">
        <v>46</v>
      </c>
      <c r="C44" s="32">
        <v>1</v>
      </c>
      <c r="D44" s="32">
        <v>0</v>
      </c>
      <c r="E44" s="32">
        <v>0</v>
      </c>
      <c r="F44" s="32">
        <v>1</v>
      </c>
      <c r="G44" s="46">
        <v>0</v>
      </c>
      <c r="H44" s="47"/>
      <c r="I44" s="48"/>
      <c r="J44" s="43">
        <f t="shared" si="11"/>
        <v>1</v>
      </c>
      <c r="K44" s="44"/>
      <c r="L44" s="45"/>
      <c r="M44" s="37">
        <v>2</v>
      </c>
      <c r="N44" s="38"/>
      <c r="O44" s="39"/>
      <c r="P44" s="37">
        <v>3</v>
      </c>
      <c r="Q44" s="38"/>
      <c r="R44" s="39"/>
      <c r="S44" s="40">
        <f t="shared" si="12"/>
        <v>-1</v>
      </c>
      <c r="T44" s="41"/>
      <c r="U44" s="42"/>
      <c r="V44" s="37">
        <v>103</v>
      </c>
      <c r="W44" s="38"/>
      <c r="X44" s="39"/>
      <c r="Y44" s="24">
        <v>94</v>
      </c>
      <c r="Z44" s="49">
        <f t="shared" si="13"/>
        <v>9</v>
      </c>
      <c r="AB44" s="21">
        <f t="shared" si="14"/>
        <v>4</v>
      </c>
      <c r="AC44" s="22" t="str">
        <f t="shared" si="14"/>
        <v>Atletico</v>
      </c>
      <c r="AD44" s="22">
        <f t="shared" si="14"/>
        <v>1</v>
      </c>
      <c r="AE44" s="22">
        <f t="shared" si="14"/>
        <v>0</v>
      </c>
      <c r="AF44" s="22">
        <f t="shared" si="14"/>
        <v>0</v>
      </c>
      <c r="AG44" s="22">
        <f t="shared" si="14"/>
        <v>1</v>
      </c>
      <c r="AH44" s="20">
        <f t="shared" si="14"/>
        <v>0</v>
      </c>
      <c r="AI44" s="22">
        <f t="shared" si="15"/>
        <v>2</v>
      </c>
      <c r="AJ44" s="20">
        <f t="shared" ref="AJ44:AJ47" si="16">P44</f>
        <v>3</v>
      </c>
      <c r="AK44" s="18">
        <f t="shared" ref="AK44:AK47" si="17">J44</f>
        <v>1</v>
      </c>
    </row>
    <row r="45" spans="1:37" x14ac:dyDescent="0.2">
      <c r="A45" s="31">
        <v>5</v>
      </c>
      <c r="B45" s="36" t="s">
        <v>74</v>
      </c>
      <c r="C45" s="32">
        <v>0</v>
      </c>
      <c r="D45" s="32">
        <v>0</v>
      </c>
      <c r="E45" s="32">
        <v>0</v>
      </c>
      <c r="F45" s="32">
        <v>0</v>
      </c>
      <c r="G45" s="46">
        <v>0</v>
      </c>
      <c r="H45" s="47"/>
      <c r="I45" s="48"/>
      <c r="J45" s="43">
        <f t="shared" si="11"/>
        <v>0</v>
      </c>
      <c r="K45" s="44"/>
      <c r="L45" s="45"/>
      <c r="M45" s="37">
        <v>0</v>
      </c>
      <c r="N45" s="38"/>
      <c r="O45" s="39"/>
      <c r="P45" s="37">
        <v>0</v>
      </c>
      <c r="Q45" s="38"/>
      <c r="R45" s="39"/>
      <c r="S45" s="40">
        <f t="shared" si="12"/>
        <v>0</v>
      </c>
      <c r="T45" s="41"/>
      <c r="U45" s="42"/>
      <c r="V45" s="37">
        <v>0</v>
      </c>
      <c r="W45" s="38"/>
      <c r="X45" s="39"/>
      <c r="Y45" s="24">
        <v>0</v>
      </c>
      <c r="Z45" s="49">
        <f t="shared" si="13"/>
        <v>0</v>
      </c>
      <c r="AA45" t="s">
        <v>84</v>
      </c>
      <c r="AB45" s="19">
        <f t="shared" si="14"/>
        <v>5</v>
      </c>
      <c r="AC45" s="20" t="str">
        <f t="shared" si="14"/>
        <v>VT Magbat</v>
      </c>
      <c r="AD45" s="20">
        <f t="shared" si="14"/>
        <v>0</v>
      </c>
      <c r="AE45" s="20">
        <f t="shared" si="14"/>
        <v>0</v>
      </c>
      <c r="AF45" s="20">
        <f t="shared" si="14"/>
        <v>0</v>
      </c>
      <c r="AG45" s="20">
        <f t="shared" si="14"/>
        <v>0</v>
      </c>
      <c r="AH45" s="22">
        <f t="shared" si="14"/>
        <v>0</v>
      </c>
      <c r="AI45" s="20">
        <f t="shared" si="15"/>
        <v>0</v>
      </c>
      <c r="AJ45" s="22">
        <f t="shared" si="16"/>
        <v>0</v>
      </c>
      <c r="AK45" s="23">
        <f t="shared" si="17"/>
        <v>0</v>
      </c>
    </row>
    <row r="46" spans="1:37" x14ac:dyDescent="0.2">
      <c r="A46" s="31">
        <v>6</v>
      </c>
      <c r="B46" s="36" t="s">
        <v>72</v>
      </c>
      <c r="C46" s="32">
        <v>1</v>
      </c>
      <c r="D46" s="32">
        <v>0</v>
      </c>
      <c r="E46" s="32">
        <v>0</v>
      </c>
      <c r="F46" s="32">
        <v>0</v>
      </c>
      <c r="G46" s="46">
        <v>1</v>
      </c>
      <c r="H46" s="47"/>
      <c r="I46" s="48"/>
      <c r="J46" s="43">
        <f t="shared" si="11"/>
        <v>0</v>
      </c>
      <c r="K46" s="44"/>
      <c r="L46" s="45"/>
      <c r="M46" s="37">
        <v>1</v>
      </c>
      <c r="N46" s="38"/>
      <c r="O46" s="39"/>
      <c r="P46" s="37">
        <v>3</v>
      </c>
      <c r="Q46" s="38"/>
      <c r="R46" s="39"/>
      <c r="S46" s="40">
        <f t="shared" si="12"/>
        <v>-2</v>
      </c>
      <c r="T46" s="41"/>
      <c r="U46" s="42"/>
      <c r="V46" s="37">
        <v>81</v>
      </c>
      <c r="W46" s="38"/>
      <c r="X46" s="39"/>
      <c r="Y46" s="24">
        <v>91</v>
      </c>
      <c r="Z46" s="49">
        <f t="shared" si="13"/>
        <v>-10</v>
      </c>
      <c r="AB46" s="19">
        <f t="shared" si="14"/>
        <v>6</v>
      </c>
      <c r="AC46" s="22" t="str">
        <f t="shared" si="14"/>
        <v>Volan Anzegem</v>
      </c>
      <c r="AD46" s="20">
        <f t="shared" si="14"/>
        <v>1</v>
      </c>
      <c r="AE46" s="20">
        <f t="shared" si="14"/>
        <v>0</v>
      </c>
      <c r="AF46" s="20">
        <f t="shared" si="14"/>
        <v>0</v>
      </c>
      <c r="AG46" s="20">
        <f t="shared" si="14"/>
        <v>0</v>
      </c>
      <c r="AH46" s="22">
        <f t="shared" si="14"/>
        <v>1</v>
      </c>
      <c r="AI46" s="22">
        <f t="shared" si="15"/>
        <v>1</v>
      </c>
      <c r="AJ46" s="22">
        <f t="shared" si="16"/>
        <v>3</v>
      </c>
      <c r="AK46" s="23">
        <f t="shared" si="17"/>
        <v>0</v>
      </c>
    </row>
    <row r="47" spans="1:37" x14ac:dyDescent="0.2">
      <c r="A47" s="31">
        <v>7</v>
      </c>
      <c r="B47" s="36" t="s">
        <v>69</v>
      </c>
      <c r="C47" s="32">
        <v>1</v>
      </c>
      <c r="D47" s="32">
        <v>0</v>
      </c>
      <c r="E47" s="32">
        <v>0</v>
      </c>
      <c r="F47" s="32">
        <v>0</v>
      </c>
      <c r="G47" s="46">
        <v>1</v>
      </c>
      <c r="H47" s="47"/>
      <c r="I47" s="48"/>
      <c r="J47" s="43">
        <f t="shared" si="11"/>
        <v>0</v>
      </c>
      <c r="K47" s="44"/>
      <c r="L47" s="45"/>
      <c r="M47" s="37">
        <v>0</v>
      </c>
      <c r="N47" s="38"/>
      <c r="O47" s="39"/>
      <c r="P47" s="37">
        <v>3</v>
      </c>
      <c r="Q47" s="38"/>
      <c r="R47" s="39"/>
      <c r="S47" s="40">
        <f t="shared" si="12"/>
        <v>-3</v>
      </c>
      <c r="T47" s="41"/>
      <c r="U47" s="42"/>
      <c r="V47" s="37">
        <v>62</v>
      </c>
      <c r="W47" s="38"/>
      <c r="X47" s="39"/>
      <c r="Y47" s="24">
        <v>77</v>
      </c>
      <c r="Z47" s="49">
        <f t="shared" si="13"/>
        <v>-15</v>
      </c>
      <c r="AB47" s="19">
        <f t="shared" si="14"/>
        <v>7</v>
      </c>
      <c r="AC47" s="20" t="str">
        <f t="shared" si="14"/>
        <v xml:space="preserve"> 'T@ûdoen</v>
      </c>
      <c r="AD47" s="20">
        <f t="shared" si="14"/>
        <v>1</v>
      </c>
      <c r="AE47" s="20">
        <f t="shared" si="14"/>
        <v>0</v>
      </c>
      <c r="AF47" s="20">
        <f t="shared" si="14"/>
        <v>0</v>
      </c>
      <c r="AG47" s="20">
        <f t="shared" si="14"/>
        <v>0</v>
      </c>
      <c r="AH47" s="20">
        <f t="shared" si="14"/>
        <v>1</v>
      </c>
      <c r="AI47" s="20">
        <f t="shared" si="15"/>
        <v>0</v>
      </c>
      <c r="AJ47" s="20">
        <f t="shared" si="16"/>
        <v>3</v>
      </c>
      <c r="AK47" s="18">
        <f t="shared" si="17"/>
        <v>0</v>
      </c>
    </row>
    <row r="53" spans="1:25" ht="23.25" x14ac:dyDescent="0.35">
      <c r="A53" s="17" t="s">
        <v>47</v>
      </c>
      <c r="B53" s="1"/>
      <c r="C53" s="1"/>
      <c r="D53" s="1"/>
      <c r="E53" s="1"/>
      <c r="F53" s="1"/>
      <c r="G53" s="1"/>
      <c r="H53" s="33"/>
      <c r="I53" s="1"/>
      <c r="J53" s="1"/>
      <c r="K53" s="33"/>
      <c r="L53" s="1"/>
      <c r="M53" s="1"/>
      <c r="N53" s="33"/>
      <c r="O53" s="1"/>
      <c r="P53" s="1"/>
      <c r="Q53" s="33"/>
      <c r="R53" s="1"/>
      <c r="S53" s="1"/>
      <c r="T53" s="33"/>
    </row>
    <row r="55" spans="1:25" ht="24" thickBot="1" x14ac:dyDescent="0.4">
      <c r="A55" s="4" t="s">
        <v>0</v>
      </c>
      <c r="B55" s="2"/>
      <c r="C55" s="2"/>
      <c r="D55" s="2"/>
      <c r="E55" s="2"/>
      <c r="F55" s="3"/>
      <c r="G55" s="3"/>
      <c r="H55" s="34"/>
      <c r="I55" s="3"/>
      <c r="J55" s="3"/>
      <c r="K55" s="34"/>
      <c r="L55" s="3"/>
      <c r="M55" s="3"/>
      <c r="N55" s="34"/>
      <c r="O55" s="3"/>
      <c r="P55" s="3"/>
      <c r="Q55" s="34"/>
      <c r="R55" s="3"/>
      <c r="S55" s="3"/>
      <c r="T55" s="34"/>
      <c r="U55" s="3"/>
      <c r="V55" s="3"/>
      <c r="W55" s="34"/>
      <c r="X55" s="3"/>
    </row>
    <row r="56" spans="1:25" ht="18" x14ac:dyDescent="0.25">
      <c r="A56" s="11" t="s">
        <v>1</v>
      </c>
      <c r="B56" s="10" t="s">
        <v>2</v>
      </c>
      <c r="C56" s="11" t="s">
        <v>3</v>
      </c>
      <c r="D56" s="10" t="s">
        <v>4</v>
      </c>
      <c r="E56" s="12" t="s">
        <v>5</v>
      </c>
      <c r="F56" s="6" t="s">
        <v>6</v>
      </c>
      <c r="G56" s="5"/>
      <c r="H56" s="35"/>
      <c r="I56" s="5" t="s">
        <v>7</v>
      </c>
      <c r="J56" s="5"/>
      <c r="K56" s="35"/>
      <c r="L56" s="5"/>
      <c r="M56" s="5"/>
      <c r="N56" s="35"/>
      <c r="O56" s="5"/>
      <c r="P56" s="5"/>
      <c r="Q56" s="35"/>
      <c r="R56" s="5"/>
      <c r="S56" s="5"/>
      <c r="T56" s="35"/>
      <c r="U56" s="5"/>
      <c r="V56" s="5"/>
      <c r="W56" s="35"/>
      <c r="X56" s="5"/>
    </row>
    <row r="57" spans="1:25" ht="18" x14ac:dyDescent="0.25">
      <c r="A57" s="9" t="s">
        <v>55</v>
      </c>
      <c r="B57" s="9">
        <v>43452</v>
      </c>
      <c r="C57" s="28" t="s">
        <v>56</v>
      </c>
      <c r="D57" s="13" t="s">
        <v>57</v>
      </c>
      <c r="E57" s="28" t="s">
        <v>58</v>
      </c>
      <c r="F57" s="27" t="s">
        <v>82</v>
      </c>
      <c r="G57" s="57"/>
      <c r="H57" s="29" t="s">
        <v>79</v>
      </c>
      <c r="I57" s="29"/>
      <c r="J57" s="29"/>
      <c r="K57" s="29" t="s">
        <v>80</v>
      </c>
      <c r="L57" s="29"/>
      <c r="M57" s="29"/>
      <c r="N57" s="29" t="s">
        <v>80</v>
      </c>
      <c r="O57" s="29"/>
      <c r="P57" s="29"/>
      <c r="Q57" s="29" t="s">
        <v>80</v>
      </c>
      <c r="R57" s="29"/>
      <c r="S57" s="29"/>
      <c r="T57" s="29" t="s">
        <v>80</v>
      </c>
      <c r="U57" s="29"/>
      <c r="V57" s="29">
        <f>SUM(G57+J57+M57+P57+S57)</f>
        <v>0</v>
      </c>
      <c r="W57" s="29" t="s">
        <v>80</v>
      </c>
      <c r="X57" s="29">
        <f>SUM(I57+L57+O57+R57+U57)</f>
        <v>0</v>
      </c>
      <c r="Y57" s="26"/>
    </row>
    <row r="58" spans="1:25" ht="18" x14ac:dyDescent="0.25">
      <c r="A58" s="9" t="s">
        <v>55</v>
      </c>
      <c r="B58" s="9">
        <v>43452</v>
      </c>
      <c r="C58" s="8" t="s">
        <v>56</v>
      </c>
      <c r="D58" s="13" t="s">
        <v>59</v>
      </c>
      <c r="E58" s="8" t="s">
        <v>60</v>
      </c>
      <c r="F58" s="27" t="s">
        <v>78</v>
      </c>
      <c r="G58" s="29">
        <v>25</v>
      </c>
      <c r="H58" s="29" t="s">
        <v>79</v>
      </c>
      <c r="I58" s="29">
        <v>18</v>
      </c>
      <c r="J58" s="29">
        <v>25</v>
      </c>
      <c r="K58" s="29" t="s">
        <v>80</v>
      </c>
      <c r="L58" s="29">
        <v>12</v>
      </c>
      <c r="M58" s="29">
        <v>25</v>
      </c>
      <c r="N58" s="29" t="s">
        <v>80</v>
      </c>
      <c r="O58" s="29">
        <v>23</v>
      </c>
      <c r="P58" s="29"/>
      <c r="Q58" s="29" t="s">
        <v>80</v>
      </c>
      <c r="R58" s="29"/>
      <c r="S58" s="29"/>
      <c r="T58" s="29" t="s">
        <v>80</v>
      </c>
      <c r="U58" s="29"/>
      <c r="V58" s="29">
        <f t="shared" ref="V58:V60" si="18">SUM(G58+J58+M58+P58+S58)</f>
        <v>75</v>
      </c>
      <c r="W58" s="29" t="s">
        <v>80</v>
      </c>
      <c r="X58" s="29">
        <f t="shared" ref="X58:X60" si="19">SUM(I58+L58+O58+R58+U58)</f>
        <v>53</v>
      </c>
      <c r="Y58" s="26"/>
    </row>
    <row r="59" spans="1:25" ht="18" x14ac:dyDescent="0.25">
      <c r="A59" s="9" t="s">
        <v>55</v>
      </c>
      <c r="B59" s="51">
        <v>43515</v>
      </c>
      <c r="C59" s="8" t="s">
        <v>56</v>
      </c>
      <c r="D59" s="13" t="s">
        <v>61</v>
      </c>
      <c r="E59" s="8" t="s">
        <v>62</v>
      </c>
      <c r="F59" s="52" t="s">
        <v>82</v>
      </c>
      <c r="G59" s="29">
        <v>22</v>
      </c>
      <c r="H59" s="29" t="s">
        <v>79</v>
      </c>
      <c r="I59" s="29">
        <v>25</v>
      </c>
      <c r="J59" s="29">
        <v>11</v>
      </c>
      <c r="K59" s="29" t="s">
        <v>80</v>
      </c>
      <c r="L59" s="29">
        <v>25</v>
      </c>
      <c r="M59" s="29">
        <v>8</v>
      </c>
      <c r="N59" s="29" t="s">
        <v>80</v>
      </c>
      <c r="O59" s="29">
        <v>25</v>
      </c>
      <c r="P59" s="29"/>
      <c r="Q59" s="29" t="s">
        <v>80</v>
      </c>
      <c r="R59" s="29"/>
      <c r="S59" s="29"/>
      <c r="T59" s="29" t="s">
        <v>80</v>
      </c>
      <c r="U59" s="29"/>
      <c r="V59" s="29">
        <f t="shared" si="18"/>
        <v>41</v>
      </c>
      <c r="W59" s="29" t="s">
        <v>80</v>
      </c>
      <c r="X59" s="29">
        <f t="shared" si="19"/>
        <v>75</v>
      </c>
      <c r="Y59" s="63" t="s">
        <v>115</v>
      </c>
    </row>
    <row r="60" spans="1:25" ht="18" x14ac:dyDescent="0.25">
      <c r="A60" s="9" t="s">
        <v>55</v>
      </c>
      <c r="B60" s="9">
        <v>43452</v>
      </c>
      <c r="C60" s="8" t="s">
        <v>63</v>
      </c>
      <c r="D60" s="13" t="s">
        <v>64</v>
      </c>
      <c r="E60" s="8" t="s">
        <v>65</v>
      </c>
      <c r="F60" s="27" t="s">
        <v>82</v>
      </c>
      <c r="G60" s="29">
        <v>15</v>
      </c>
      <c r="H60" s="29" t="s">
        <v>79</v>
      </c>
      <c r="I60" s="29">
        <v>25</v>
      </c>
      <c r="J60" s="29">
        <v>23</v>
      </c>
      <c r="K60" s="29" t="s">
        <v>80</v>
      </c>
      <c r="L60" s="29">
        <v>25</v>
      </c>
      <c r="M60" s="29">
        <v>16</v>
      </c>
      <c r="N60" s="29" t="s">
        <v>80</v>
      </c>
      <c r="O60" s="29">
        <v>25</v>
      </c>
      <c r="P60" s="29"/>
      <c r="Q60" s="29" t="s">
        <v>80</v>
      </c>
      <c r="R60" s="29"/>
      <c r="S60" s="29"/>
      <c r="T60" s="29" t="s">
        <v>80</v>
      </c>
      <c r="U60" s="29"/>
      <c r="V60" s="29">
        <f t="shared" si="18"/>
        <v>54</v>
      </c>
      <c r="W60" s="29" t="s">
        <v>80</v>
      </c>
      <c r="X60" s="29">
        <f t="shared" si="19"/>
        <v>75</v>
      </c>
      <c r="Y60" s="26"/>
    </row>
    <row r="64" spans="1:25" ht="17.25" x14ac:dyDescent="0.25">
      <c r="A64" s="7" t="s">
        <v>51</v>
      </c>
    </row>
    <row r="66" spans="1:37" x14ac:dyDescent="0.2">
      <c r="A66" s="30"/>
      <c r="B66" s="50" t="s">
        <v>8</v>
      </c>
      <c r="C66" s="50" t="s">
        <v>9</v>
      </c>
      <c r="D66" s="50" t="s">
        <v>14</v>
      </c>
      <c r="E66" s="50" t="s">
        <v>15</v>
      </c>
      <c r="F66" s="50" t="s">
        <v>16</v>
      </c>
      <c r="G66" s="97" t="s">
        <v>17</v>
      </c>
      <c r="H66" s="97"/>
      <c r="I66" s="97"/>
      <c r="J66" s="98" t="s">
        <v>18</v>
      </c>
      <c r="K66" s="98"/>
      <c r="L66" s="98"/>
      <c r="M66" s="97" t="s">
        <v>10</v>
      </c>
      <c r="N66" s="97"/>
      <c r="O66" s="97"/>
      <c r="P66" s="97" t="s">
        <v>11</v>
      </c>
      <c r="Q66" s="97"/>
      <c r="R66" s="97"/>
      <c r="S66" s="98" t="s">
        <v>20</v>
      </c>
      <c r="T66" s="98"/>
      <c r="U66" s="98"/>
      <c r="V66" s="97" t="s">
        <v>13</v>
      </c>
      <c r="W66" s="97"/>
      <c r="X66" s="97"/>
      <c r="Y66" s="50" t="s">
        <v>12</v>
      </c>
      <c r="Z66" s="49" t="s">
        <v>19</v>
      </c>
      <c r="AB66" s="19"/>
      <c r="AC66" s="19" t="s">
        <v>8</v>
      </c>
      <c r="AD66" s="19" t="s">
        <v>21</v>
      </c>
      <c r="AE66" s="19" t="s">
        <v>22</v>
      </c>
      <c r="AF66" s="19" t="s">
        <v>23</v>
      </c>
      <c r="AG66" s="19" t="s">
        <v>24</v>
      </c>
      <c r="AH66" s="20" t="s">
        <v>25</v>
      </c>
      <c r="AI66" s="19" t="s">
        <v>26</v>
      </c>
      <c r="AJ66" s="19" t="s">
        <v>27</v>
      </c>
      <c r="AK66" s="18" t="s">
        <v>18</v>
      </c>
    </row>
    <row r="67" spans="1:37" x14ac:dyDescent="0.2">
      <c r="A67" s="31">
        <v>1</v>
      </c>
      <c r="B67" s="36" t="s">
        <v>59</v>
      </c>
      <c r="C67" s="32">
        <v>1</v>
      </c>
      <c r="D67" s="32">
        <v>1</v>
      </c>
      <c r="E67" s="32">
        <v>0</v>
      </c>
      <c r="F67" s="32">
        <v>0</v>
      </c>
      <c r="G67" s="46">
        <v>0</v>
      </c>
      <c r="H67" s="47"/>
      <c r="I67" s="48"/>
      <c r="J67" s="43">
        <f t="shared" ref="J67:J74" si="20">(D67*3)+(E67*2)+(F67*1)</f>
        <v>3</v>
      </c>
      <c r="K67" s="44"/>
      <c r="L67" s="45"/>
      <c r="M67" s="37">
        <v>3</v>
      </c>
      <c r="N67" s="38"/>
      <c r="O67" s="39"/>
      <c r="P67" s="37">
        <v>0</v>
      </c>
      <c r="Q67" s="38"/>
      <c r="R67" s="39"/>
      <c r="S67" s="40">
        <f t="shared" ref="S67:S74" si="21">M67-P67</f>
        <v>3</v>
      </c>
      <c r="T67" s="41"/>
      <c r="U67" s="42"/>
      <c r="V67" s="37">
        <v>75</v>
      </c>
      <c r="W67" s="38"/>
      <c r="X67" s="39"/>
      <c r="Y67" s="24">
        <v>53</v>
      </c>
      <c r="Z67" s="49">
        <f t="shared" ref="Z67:Z74" si="22">V67-Y67</f>
        <v>22</v>
      </c>
      <c r="AB67" s="19">
        <f t="shared" ref="AB67:AH74" si="23">A67</f>
        <v>1</v>
      </c>
      <c r="AC67" s="20" t="str">
        <f t="shared" si="23"/>
        <v>Casa Mundo</v>
      </c>
      <c r="AD67" s="20">
        <f t="shared" si="23"/>
        <v>1</v>
      </c>
      <c r="AE67" s="20">
        <f t="shared" si="23"/>
        <v>1</v>
      </c>
      <c r="AF67" s="20">
        <f t="shared" si="23"/>
        <v>0</v>
      </c>
      <c r="AG67" s="20">
        <f t="shared" si="23"/>
        <v>0</v>
      </c>
      <c r="AH67" s="20">
        <f>G67</f>
        <v>0</v>
      </c>
      <c r="AI67" s="20">
        <f>M67</f>
        <v>3</v>
      </c>
      <c r="AJ67" s="20">
        <f>P67</f>
        <v>0</v>
      </c>
      <c r="AK67" s="18">
        <f>J67</f>
        <v>3</v>
      </c>
    </row>
    <row r="68" spans="1:37" x14ac:dyDescent="0.2">
      <c r="A68" s="31">
        <v>2</v>
      </c>
      <c r="B68" s="36" t="s">
        <v>65</v>
      </c>
      <c r="C68" s="32">
        <v>1</v>
      </c>
      <c r="D68" s="32">
        <v>1</v>
      </c>
      <c r="E68" s="32">
        <v>0</v>
      </c>
      <c r="F68" s="32">
        <v>0</v>
      </c>
      <c r="G68" s="46">
        <v>0</v>
      </c>
      <c r="H68" s="47"/>
      <c r="I68" s="48"/>
      <c r="J68" s="43">
        <f t="shared" si="20"/>
        <v>3</v>
      </c>
      <c r="K68" s="44"/>
      <c r="L68" s="45"/>
      <c r="M68" s="37">
        <v>3</v>
      </c>
      <c r="N68" s="38"/>
      <c r="O68" s="39"/>
      <c r="P68" s="37">
        <v>0</v>
      </c>
      <c r="Q68" s="38"/>
      <c r="R68" s="39"/>
      <c r="S68" s="40">
        <f t="shared" si="21"/>
        <v>3</v>
      </c>
      <c r="T68" s="41"/>
      <c r="U68" s="42"/>
      <c r="V68" s="37">
        <v>75</v>
      </c>
      <c r="W68" s="38"/>
      <c r="X68" s="39"/>
      <c r="Y68" s="24">
        <v>54</v>
      </c>
      <c r="Z68" s="49">
        <f t="shared" si="22"/>
        <v>21</v>
      </c>
      <c r="AB68" s="21">
        <f t="shared" si="23"/>
        <v>2</v>
      </c>
      <c r="AC68" s="22" t="str">
        <f t="shared" si="23"/>
        <v>Visconti</v>
      </c>
      <c r="AD68" s="22">
        <f t="shared" si="23"/>
        <v>1</v>
      </c>
      <c r="AE68" s="22">
        <f t="shared" si="23"/>
        <v>1</v>
      </c>
      <c r="AF68" s="22">
        <f t="shared" si="23"/>
        <v>0</v>
      </c>
      <c r="AG68" s="22">
        <f t="shared" si="23"/>
        <v>0</v>
      </c>
      <c r="AH68" s="22">
        <f>G68</f>
        <v>0</v>
      </c>
      <c r="AI68" s="22">
        <f>M68</f>
        <v>3</v>
      </c>
      <c r="AJ68" s="22">
        <f>P68</f>
        <v>0</v>
      </c>
      <c r="AK68" s="23">
        <f>J68</f>
        <v>3</v>
      </c>
    </row>
    <row r="69" spans="1:37" x14ac:dyDescent="0.2">
      <c r="A69" s="31">
        <v>3</v>
      </c>
      <c r="B69" s="36" t="s">
        <v>58</v>
      </c>
      <c r="C69" s="32">
        <v>1</v>
      </c>
      <c r="D69" s="32">
        <v>1</v>
      </c>
      <c r="E69" s="32">
        <v>0</v>
      </c>
      <c r="F69" s="32">
        <v>0</v>
      </c>
      <c r="G69" s="46">
        <v>0</v>
      </c>
      <c r="H69" s="47"/>
      <c r="I69" s="48"/>
      <c r="J69" s="43">
        <f t="shared" si="20"/>
        <v>3</v>
      </c>
      <c r="K69" s="44"/>
      <c r="L69" s="45"/>
      <c r="M69" s="37">
        <v>3</v>
      </c>
      <c r="N69" s="38"/>
      <c r="O69" s="39"/>
      <c r="P69" s="37">
        <v>0</v>
      </c>
      <c r="Q69" s="38"/>
      <c r="R69" s="39"/>
      <c r="S69" s="40">
        <f t="shared" si="21"/>
        <v>3</v>
      </c>
      <c r="T69" s="41"/>
      <c r="U69" s="42"/>
      <c r="V69" s="55">
        <v>0</v>
      </c>
      <c r="W69" s="38"/>
      <c r="X69" s="39"/>
      <c r="Y69" s="24">
        <v>0</v>
      </c>
      <c r="Z69" s="49">
        <f t="shared" si="22"/>
        <v>0</v>
      </c>
      <c r="AB69" s="21">
        <f t="shared" si="23"/>
        <v>3</v>
      </c>
      <c r="AC69" s="20" t="str">
        <f t="shared" si="23"/>
        <v>BNP Par. Fortis</v>
      </c>
      <c r="AD69" s="22">
        <f t="shared" si="23"/>
        <v>1</v>
      </c>
      <c r="AE69" s="22">
        <f t="shared" si="23"/>
        <v>1</v>
      </c>
      <c r="AF69" s="22">
        <f t="shared" si="23"/>
        <v>0</v>
      </c>
      <c r="AG69" s="22">
        <f t="shared" si="23"/>
        <v>0</v>
      </c>
      <c r="AH69" s="22">
        <f>G69</f>
        <v>0</v>
      </c>
      <c r="AI69" s="20">
        <f t="shared" ref="AI69:AI74" si="24">M69</f>
        <v>3</v>
      </c>
      <c r="AJ69" s="22">
        <f>P69</f>
        <v>0</v>
      </c>
      <c r="AK69" s="23">
        <f>J69</f>
        <v>3</v>
      </c>
    </row>
    <row r="70" spans="1:37" x14ac:dyDescent="0.2">
      <c r="A70" s="31">
        <v>4</v>
      </c>
      <c r="B70" s="36" t="s">
        <v>61</v>
      </c>
      <c r="C70" s="54">
        <v>0</v>
      </c>
      <c r="D70" s="32">
        <v>0</v>
      </c>
      <c r="E70" s="32">
        <v>0</v>
      </c>
      <c r="F70" s="32">
        <v>0</v>
      </c>
      <c r="G70" s="46">
        <v>0</v>
      </c>
      <c r="H70" s="47"/>
      <c r="I70" s="48"/>
      <c r="J70" s="43">
        <f t="shared" si="20"/>
        <v>0</v>
      </c>
      <c r="K70" s="44"/>
      <c r="L70" s="45"/>
      <c r="M70" s="37">
        <v>0</v>
      </c>
      <c r="N70" s="38"/>
      <c r="O70" s="39"/>
      <c r="P70" s="37">
        <v>0</v>
      </c>
      <c r="Q70" s="38"/>
      <c r="R70" s="39"/>
      <c r="S70" s="40">
        <f t="shared" si="21"/>
        <v>0</v>
      </c>
      <c r="T70" s="41"/>
      <c r="U70" s="42"/>
      <c r="V70" s="37">
        <v>0</v>
      </c>
      <c r="W70" s="38"/>
      <c r="X70" s="39"/>
      <c r="Y70" s="24">
        <v>0</v>
      </c>
      <c r="Z70" s="49">
        <f t="shared" si="22"/>
        <v>0</v>
      </c>
      <c r="AB70" s="21">
        <f t="shared" si="23"/>
        <v>4</v>
      </c>
      <c r="AC70" s="22" t="str">
        <f t="shared" si="23"/>
        <v>Vlamvo</v>
      </c>
      <c r="AD70" s="22">
        <f t="shared" si="23"/>
        <v>0</v>
      </c>
      <c r="AE70" s="22">
        <f t="shared" si="23"/>
        <v>0</v>
      </c>
      <c r="AF70" s="22">
        <f t="shared" si="23"/>
        <v>0</v>
      </c>
      <c r="AG70" s="22">
        <f t="shared" si="23"/>
        <v>0</v>
      </c>
      <c r="AH70" s="20">
        <f t="shared" si="23"/>
        <v>0</v>
      </c>
      <c r="AI70" s="22">
        <f t="shared" si="24"/>
        <v>0</v>
      </c>
      <c r="AJ70" s="20">
        <f t="shared" ref="AJ70:AJ74" si="25">P70</f>
        <v>0</v>
      </c>
      <c r="AK70" s="18">
        <f t="shared" ref="AK70:AK74" si="26">J70</f>
        <v>0</v>
      </c>
    </row>
    <row r="71" spans="1:37" x14ac:dyDescent="0.2">
      <c r="A71" s="31">
        <v>5</v>
      </c>
      <c r="B71" s="36" t="s">
        <v>62</v>
      </c>
      <c r="C71" s="54">
        <v>0</v>
      </c>
      <c r="D71" s="32">
        <v>0</v>
      </c>
      <c r="E71" s="32">
        <v>0</v>
      </c>
      <c r="F71" s="32">
        <v>0</v>
      </c>
      <c r="G71" s="46">
        <v>0</v>
      </c>
      <c r="H71" s="47"/>
      <c r="I71" s="48"/>
      <c r="J71" s="43">
        <f t="shared" si="20"/>
        <v>0</v>
      </c>
      <c r="K71" s="44"/>
      <c r="L71" s="45"/>
      <c r="M71" s="37">
        <v>0</v>
      </c>
      <c r="N71" s="38"/>
      <c r="O71" s="39"/>
      <c r="P71" s="37">
        <v>0</v>
      </c>
      <c r="Q71" s="38"/>
      <c r="R71" s="39"/>
      <c r="S71" s="40">
        <f t="shared" si="21"/>
        <v>0</v>
      </c>
      <c r="T71" s="41"/>
      <c r="U71" s="42"/>
      <c r="V71" s="37">
        <v>0</v>
      </c>
      <c r="W71" s="38"/>
      <c r="X71" s="39"/>
      <c r="Y71" s="24">
        <v>0</v>
      </c>
      <c r="Z71" s="49">
        <f t="shared" si="22"/>
        <v>0</v>
      </c>
      <c r="AB71" s="19">
        <f t="shared" si="23"/>
        <v>5</v>
      </c>
      <c r="AC71" s="20" t="str">
        <f t="shared" si="23"/>
        <v>Aalbeke</v>
      </c>
      <c r="AD71" s="20">
        <f t="shared" si="23"/>
        <v>0</v>
      </c>
      <c r="AE71" s="20">
        <f t="shared" si="23"/>
        <v>0</v>
      </c>
      <c r="AF71" s="20">
        <f t="shared" si="23"/>
        <v>0</v>
      </c>
      <c r="AG71" s="20">
        <f t="shared" si="23"/>
        <v>0</v>
      </c>
      <c r="AH71" s="22">
        <f t="shared" si="23"/>
        <v>0</v>
      </c>
      <c r="AI71" s="20">
        <f t="shared" si="24"/>
        <v>0</v>
      </c>
      <c r="AJ71" s="22">
        <f t="shared" si="25"/>
        <v>0</v>
      </c>
      <c r="AK71" s="23">
        <f t="shared" si="26"/>
        <v>0</v>
      </c>
    </row>
    <row r="72" spans="1:37" x14ac:dyDescent="0.2">
      <c r="A72" s="31">
        <v>6</v>
      </c>
      <c r="B72" s="36" t="s">
        <v>57</v>
      </c>
      <c r="C72" s="32">
        <v>1</v>
      </c>
      <c r="D72" s="32">
        <v>0</v>
      </c>
      <c r="E72" s="32">
        <v>0</v>
      </c>
      <c r="F72" s="32">
        <v>0</v>
      </c>
      <c r="G72" s="46">
        <v>1</v>
      </c>
      <c r="H72" s="47"/>
      <c r="I72" s="48"/>
      <c r="J72" s="43">
        <f t="shared" si="20"/>
        <v>0</v>
      </c>
      <c r="K72" s="44"/>
      <c r="L72" s="45"/>
      <c r="M72" s="37">
        <v>0</v>
      </c>
      <c r="N72" s="38"/>
      <c r="O72" s="39"/>
      <c r="P72" s="37">
        <v>3</v>
      </c>
      <c r="Q72" s="38"/>
      <c r="R72" s="39"/>
      <c r="S72" s="40">
        <f t="shared" si="21"/>
        <v>-3</v>
      </c>
      <c r="T72" s="41"/>
      <c r="U72" s="42"/>
      <c r="V72" s="55">
        <v>0</v>
      </c>
      <c r="W72" s="38"/>
      <c r="X72" s="39"/>
      <c r="Y72" s="24">
        <v>0</v>
      </c>
      <c r="Z72" s="49">
        <f t="shared" si="22"/>
        <v>0</v>
      </c>
      <c r="AB72" s="19">
        <f t="shared" si="23"/>
        <v>6</v>
      </c>
      <c r="AC72" s="22" t="str">
        <f t="shared" si="23"/>
        <v>Amigo</v>
      </c>
      <c r="AD72" s="20">
        <f t="shared" si="23"/>
        <v>1</v>
      </c>
      <c r="AE72" s="20">
        <f t="shared" si="23"/>
        <v>0</v>
      </c>
      <c r="AF72" s="20">
        <f t="shared" si="23"/>
        <v>0</v>
      </c>
      <c r="AG72" s="20">
        <f t="shared" si="23"/>
        <v>0</v>
      </c>
      <c r="AH72" s="22">
        <f t="shared" si="23"/>
        <v>1</v>
      </c>
      <c r="AI72" s="22">
        <f t="shared" si="24"/>
        <v>0</v>
      </c>
      <c r="AJ72" s="22">
        <f t="shared" si="25"/>
        <v>3</v>
      </c>
      <c r="AK72" s="23">
        <f t="shared" si="26"/>
        <v>0</v>
      </c>
    </row>
    <row r="73" spans="1:37" x14ac:dyDescent="0.2">
      <c r="A73" s="31">
        <v>7</v>
      </c>
      <c r="B73" s="36" t="s">
        <v>64</v>
      </c>
      <c r="C73" s="32">
        <v>1</v>
      </c>
      <c r="D73" s="32">
        <v>0</v>
      </c>
      <c r="E73" s="32">
        <v>0</v>
      </c>
      <c r="F73" s="32">
        <v>0</v>
      </c>
      <c r="G73" s="46">
        <v>1</v>
      </c>
      <c r="H73" s="47"/>
      <c r="I73" s="48"/>
      <c r="J73" s="43">
        <f t="shared" si="20"/>
        <v>0</v>
      </c>
      <c r="K73" s="44"/>
      <c r="L73" s="45"/>
      <c r="M73" s="37">
        <v>0</v>
      </c>
      <c r="N73" s="38"/>
      <c r="O73" s="39"/>
      <c r="P73" s="37">
        <v>3</v>
      </c>
      <c r="Q73" s="38"/>
      <c r="R73" s="39"/>
      <c r="S73" s="40">
        <f t="shared" si="21"/>
        <v>-3</v>
      </c>
      <c r="T73" s="41"/>
      <c r="U73" s="42"/>
      <c r="V73" s="37">
        <v>54</v>
      </c>
      <c r="W73" s="38"/>
      <c r="X73" s="39"/>
      <c r="Y73" s="24">
        <v>75</v>
      </c>
      <c r="Z73" s="49">
        <f t="shared" si="22"/>
        <v>-21</v>
      </c>
      <c r="AB73" s="19">
        <f t="shared" si="23"/>
        <v>7</v>
      </c>
      <c r="AC73" s="20" t="str">
        <f t="shared" si="23"/>
        <v>TLL Moorsele</v>
      </c>
      <c r="AD73" s="20">
        <f t="shared" si="23"/>
        <v>1</v>
      </c>
      <c r="AE73" s="20">
        <f t="shared" si="23"/>
        <v>0</v>
      </c>
      <c r="AF73" s="20">
        <f t="shared" si="23"/>
        <v>0</v>
      </c>
      <c r="AG73" s="20">
        <f t="shared" si="23"/>
        <v>0</v>
      </c>
      <c r="AH73" s="20">
        <f t="shared" si="23"/>
        <v>1</v>
      </c>
      <c r="AI73" s="20">
        <f t="shared" si="24"/>
        <v>0</v>
      </c>
      <c r="AJ73" s="20">
        <f t="shared" si="25"/>
        <v>3</v>
      </c>
      <c r="AK73" s="18">
        <f t="shared" si="26"/>
        <v>0</v>
      </c>
    </row>
    <row r="74" spans="1:37" x14ac:dyDescent="0.2">
      <c r="A74" s="31">
        <v>8</v>
      </c>
      <c r="B74" s="36" t="s">
        <v>60</v>
      </c>
      <c r="C74" s="32">
        <v>1</v>
      </c>
      <c r="D74" s="32">
        <v>0</v>
      </c>
      <c r="E74" s="32">
        <v>0</v>
      </c>
      <c r="F74" s="32">
        <v>0</v>
      </c>
      <c r="G74" s="46">
        <v>1</v>
      </c>
      <c r="H74" s="47"/>
      <c r="I74" s="48"/>
      <c r="J74" s="43">
        <f t="shared" si="20"/>
        <v>0</v>
      </c>
      <c r="K74" s="44"/>
      <c r="L74" s="45"/>
      <c r="M74" s="37">
        <v>0</v>
      </c>
      <c r="N74" s="38"/>
      <c r="O74" s="39"/>
      <c r="P74" s="37">
        <v>3</v>
      </c>
      <c r="Q74" s="38"/>
      <c r="R74" s="39"/>
      <c r="S74" s="40">
        <f t="shared" si="21"/>
        <v>-3</v>
      </c>
      <c r="T74" s="41"/>
      <c r="U74" s="42"/>
      <c r="V74" s="37">
        <v>53</v>
      </c>
      <c r="W74" s="38"/>
      <c r="X74" s="39"/>
      <c r="Y74" s="24">
        <v>75</v>
      </c>
      <c r="Z74" s="49">
        <f t="shared" si="22"/>
        <v>-22</v>
      </c>
      <c r="AB74" s="19">
        <f t="shared" si="23"/>
        <v>8</v>
      </c>
      <c r="AC74" s="20" t="str">
        <f t="shared" si="23"/>
        <v>RVW Waregem</v>
      </c>
      <c r="AD74" s="20">
        <f t="shared" si="23"/>
        <v>1</v>
      </c>
      <c r="AE74" s="20">
        <f t="shared" si="23"/>
        <v>0</v>
      </c>
      <c r="AF74" s="20">
        <f t="shared" si="23"/>
        <v>0</v>
      </c>
      <c r="AG74" s="20">
        <f t="shared" si="23"/>
        <v>0</v>
      </c>
      <c r="AH74" s="22">
        <f t="shared" si="23"/>
        <v>1</v>
      </c>
      <c r="AI74" s="22">
        <f t="shared" si="24"/>
        <v>0</v>
      </c>
      <c r="AJ74" s="22">
        <f t="shared" si="25"/>
        <v>3</v>
      </c>
      <c r="AK74" s="23">
        <f t="shared" si="26"/>
        <v>0</v>
      </c>
    </row>
    <row r="76" spans="1:37" x14ac:dyDescent="0.2">
      <c r="C76" s="53"/>
      <c r="D76" t="s">
        <v>83</v>
      </c>
      <c r="V76" s="56"/>
      <c r="W76" s="58" t="s">
        <v>91</v>
      </c>
    </row>
  </sheetData>
  <sortState ref="B41:AA47">
    <sortCondition descending="1" ref="J41:J47"/>
    <sortCondition descending="1" ref="S41:S47"/>
    <sortCondition descending="1" ref="Y41:Y47"/>
  </sortState>
  <mergeCells count="18">
    <mergeCell ref="V66:X66"/>
    <mergeCell ref="G66:I66"/>
    <mergeCell ref="J66:L66"/>
    <mergeCell ref="M66:O66"/>
    <mergeCell ref="P66:R66"/>
    <mergeCell ref="S66:U66"/>
    <mergeCell ref="V14:X14"/>
    <mergeCell ref="G40:I40"/>
    <mergeCell ref="J40:L40"/>
    <mergeCell ref="M40:O40"/>
    <mergeCell ref="P40:R40"/>
    <mergeCell ref="S40:U40"/>
    <mergeCell ref="V40:X40"/>
    <mergeCell ref="G14:I14"/>
    <mergeCell ref="J14:L14"/>
    <mergeCell ref="M14:O14"/>
    <mergeCell ref="P14:R14"/>
    <mergeCell ref="S14:U1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AK97"/>
  <sheetViews>
    <sheetView workbookViewId="0">
      <selection activeCell="Y7" sqref="Y7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30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75</v>
      </c>
      <c r="B5" s="9">
        <v>43542</v>
      </c>
      <c r="C5" s="28" t="s">
        <v>63</v>
      </c>
      <c r="D5" s="13" t="s">
        <v>42</v>
      </c>
      <c r="E5" s="28" t="s">
        <v>41</v>
      </c>
      <c r="F5" s="27" t="s">
        <v>114</v>
      </c>
      <c r="G5" s="29">
        <v>24</v>
      </c>
      <c r="H5" s="29" t="s">
        <v>79</v>
      </c>
      <c r="I5" s="29">
        <v>26</v>
      </c>
      <c r="J5" s="29">
        <v>25</v>
      </c>
      <c r="K5" s="29" t="s">
        <v>80</v>
      </c>
      <c r="L5" s="29">
        <v>18</v>
      </c>
      <c r="M5" s="29">
        <v>25</v>
      </c>
      <c r="N5" s="29" t="s">
        <v>80</v>
      </c>
      <c r="O5" s="29">
        <v>16</v>
      </c>
      <c r="P5" s="29"/>
      <c r="Q5" s="29" t="s">
        <v>80</v>
      </c>
      <c r="R5" s="29"/>
      <c r="S5" s="29"/>
      <c r="T5" s="29" t="s">
        <v>80</v>
      </c>
      <c r="U5" s="29"/>
      <c r="V5" s="29">
        <f>SUM(G5+J5+M5+P5+S5)</f>
        <v>74</v>
      </c>
      <c r="W5" s="29" t="s">
        <v>80</v>
      </c>
      <c r="X5" s="29">
        <f>SUM(I5+L5+O5+R5+U5)</f>
        <v>60</v>
      </c>
      <c r="Y5" s="26"/>
    </row>
    <row r="6" spans="1:37" ht="18" x14ac:dyDescent="0.25">
      <c r="A6" s="9" t="s">
        <v>55</v>
      </c>
      <c r="B6" s="59">
        <v>43592</v>
      </c>
      <c r="C6" s="8" t="s">
        <v>66</v>
      </c>
      <c r="D6" s="13" t="s">
        <v>44</v>
      </c>
      <c r="E6" s="8" t="s">
        <v>45</v>
      </c>
      <c r="F6" s="70" t="s">
        <v>78</v>
      </c>
      <c r="G6" s="29">
        <v>25</v>
      </c>
      <c r="H6" s="29" t="s">
        <v>79</v>
      </c>
      <c r="I6" s="29">
        <v>22</v>
      </c>
      <c r="J6" s="29">
        <v>26</v>
      </c>
      <c r="K6" s="29" t="s">
        <v>80</v>
      </c>
      <c r="L6" s="29">
        <v>24</v>
      </c>
      <c r="M6" s="29">
        <v>25</v>
      </c>
      <c r="N6" s="29" t="s">
        <v>80</v>
      </c>
      <c r="O6" s="29">
        <v>20</v>
      </c>
      <c r="P6" s="29"/>
      <c r="Q6" s="29" t="s">
        <v>80</v>
      </c>
      <c r="R6" s="29"/>
      <c r="S6" s="29"/>
      <c r="T6" s="29" t="s">
        <v>80</v>
      </c>
      <c r="U6" s="29"/>
      <c r="V6" s="29">
        <f t="shared" ref="V6:V8" si="0">SUM(G6+J6+M6+P6+S6)</f>
        <v>76</v>
      </c>
      <c r="W6" s="29" t="s">
        <v>80</v>
      </c>
      <c r="X6" s="29">
        <f t="shared" ref="X6:X8" si="1">SUM(I6+L6+O6+R6+U6)</f>
        <v>66</v>
      </c>
      <c r="Y6" s="63" t="s">
        <v>157</v>
      </c>
    </row>
    <row r="7" spans="1:37" ht="18" x14ac:dyDescent="0.25">
      <c r="A7" s="9" t="s">
        <v>76</v>
      </c>
      <c r="B7" s="9">
        <v>43544</v>
      </c>
      <c r="C7" s="8" t="s">
        <v>63</v>
      </c>
      <c r="D7" s="13" t="s">
        <v>77</v>
      </c>
      <c r="E7" s="8" t="s">
        <v>43</v>
      </c>
      <c r="F7" s="27" t="s">
        <v>78</v>
      </c>
      <c r="G7" s="29">
        <v>25</v>
      </c>
      <c r="H7" s="29" t="s">
        <v>79</v>
      </c>
      <c r="I7" s="29">
        <v>17</v>
      </c>
      <c r="J7" s="29">
        <v>25</v>
      </c>
      <c r="K7" s="29" t="s">
        <v>80</v>
      </c>
      <c r="L7" s="29">
        <v>12</v>
      </c>
      <c r="M7" s="29">
        <v>25</v>
      </c>
      <c r="N7" s="29" t="s">
        <v>80</v>
      </c>
      <c r="O7" s="29">
        <v>21</v>
      </c>
      <c r="P7" s="29"/>
      <c r="Q7" s="29" t="s">
        <v>80</v>
      </c>
      <c r="R7" s="29"/>
      <c r="S7" s="29"/>
      <c r="T7" s="29" t="s">
        <v>80</v>
      </c>
      <c r="U7" s="29"/>
      <c r="V7" s="29">
        <f t="shared" si="0"/>
        <v>75</v>
      </c>
      <c r="W7" s="29" t="s">
        <v>80</v>
      </c>
      <c r="X7" s="29">
        <f t="shared" si="1"/>
        <v>50</v>
      </c>
      <c r="Y7" s="26"/>
    </row>
    <row r="8" spans="1:37" ht="18" x14ac:dyDescent="0.25">
      <c r="A8" s="9" t="s">
        <v>76</v>
      </c>
      <c r="B8" s="9">
        <v>43544</v>
      </c>
      <c r="C8" s="8" t="s">
        <v>63</v>
      </c>
      <c r="D8" s="13" t="s">
        <v>39</v>
      </c>
      <c r="E8" s="8" t="s">
        <v>38</v>
      </c>
      <c r="F8" s="27" t="s">
        <v>78</v>
      </c>
      <c r="G8" s="29">
        <v>25</v>
      </c>
      <c r="H8" s="29" t="s">
        <v>79</v>
      </c>
      <c r="I8" s="29">
        <v>20</v>
      </c>
      <c r="J8" s="29">
        <v>27</v>
      </c>
      <c r="K8" s="29" t="s">
        <v>80</v>
      </c>
      <c r="L8" s="29">
        <v>25</v>
      </c>
      <c r="M8" s="29">
        <v>25</v>
      </c>
      <c r="N8" s="29" t="s">
        <v>80</v>
      </c>
      <c r="O8" s="29">
        <v>20</v>
      </c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77</v>
      </c>
      <c r="W8" s="29" t="s">
        <v>80</v>
      </c>
      <c r="X8" s="29">
        <f t="shared" si="1"/>
        <v>65</v>
      </c>
      <c r="Y8" s="26"/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77</v>
      </c>
      <c r="C15" s="32">
        <v>10</v>
      </c>
      <c r="D15" s="32">
        <v>9</v>
      </c>
      <c r="E15" s="32">
        <v>0</v>
      </c>
      <c r="F15" s="32">
        <v>0</v>
      </c>
      <c r="G15" s="46">
        <v>1</v>
      </c>
      <c r="H15" s="47"/>
      <c r="I15" s="48"/>
      <c r="J15" s="43">
        <f t="shared" ref="J15:J22" si="2">(D15*3)+(E15*2)+(F15*1)</f>
        <v>27</v>
      </c>
      <c r="K15" s="44"/>
      <c r="L15" s="45"/>
      <c r="M15" s="37">
        <v>27</v>
      </c>
      <c r="N15" s="38"/>
      <c r="O15" s="39"/>
      <c r="P15" s="37">
        <v>5</v>
      </c>
      <c r="Q15" s="38"/>
      <c r="R15" s="39"/>
      <c r="S15" s="40">
        <f t="shared" ref="S15:S22" si="3">M15-P15</f>
        <v>22</v>
      </c>
      <c r="T15" s="41"/>
      <c r="U15" s="42"/>
      <c r="V15" s="37">
        <v>779</v>
      </c>
      <c r="W15" s="38"/>
      <c r="X15" s="39"/>
      <c r="Y15" s="24">
        <v>599</v>
      </c>
      <c r="Z15" s="49">
        <f t="shared" ref="Z15:Z22" si="4">V15-Y15</f>
        <v>180</v>
      </c>
      <c r="AB15" s="19">
        <f t="shared" ref="AB15:AH22" si="5">A15</f>
        <v>1</v>
      </c>
      <c r="AC15" s="20" t="str">
        <f t="shared" si="5"/>
        <v>Roepovo</v>
      </c>
      <c r="AD15" s="20">
        <f t="shared" si="5"/>
        <v>10</v>
      </c>
      <c r="AE15" s="20">
        <f t="shared" si="5"/>
        <v>9</v>
      </c>
      <c r="AF15" s="20">
        <f t="shared" si="5"/>
        <v>0</v>
      </c>
      <c r="AG15" s="20">
        <f t="shared" si="5"/>
        <v>0</v>
      </c>
      <c r="AH15" s="20">
        <f>G15</f>
        <v>1</v>
      </c>
      <c r="AI15" s="20">
        <f>M15</f>
        <v>27</v>
      </c>
      <c r="AJ15" s="20">
        <f>P15</f>
        <v>5</v>
      </c>
      <c r="AK15" s="18">
        <f>J15</f>
        <v>27</v>
      </c>
    </row>
    <row r="16" spans="1:37" x14ac:dyDescent="0.2">
      <c r="A16" s="31">
        <v>2</v>
      </c>
      <c r="B16" s="36" t="s">
        <v>39</v>
      </c>
      <c r="C16" s="54">
        <v>9</v>
      </c>
      <c r="D16" s="32">
        <v>8</v>
      </c>
      <c r="E16" s="32">
        <v>1</v>
      </c>
      <c r="F16" s="32">
        <v>0</v>
      </c>
      <c r="G16" s="46">
        <v>0</v>
      </c>
      <c r="H16" s="47"/>
      <c r="I16" s="48"/>
      <c r="J16" s="43">
        <f t="shared" si="2"/>
        <v>26</v>
      </c>
      <c r="K16" s="44"/>
      <c r="L16" s="45"/>
      <c r="M16" s="37">
        <v>26</v>
      </c>
      <c r="N16" s="38"/>
      <c r="O16" s="39"/>
      <c r="P16" s="37">
        <v>2</v>
      </c>
      <c r="Q16" s="38"/>
      <c r="R16" s="39"/>
      <c r="S16" s="40">
        <f t="shared" si="3"/>
        <v>24</v>
      </c>
      <c r="T16" s="41"/>
      <c r="U16" s="42"/>
      <c r="V16" s="37">
        <v>696</v>
      </c>
      <c r="W16" s="38"/>
      <c r="X16" s="39"/>
      <c r="Y16" s="24">
        <v>522</v>
      </c>
      <c r="Z16" s="49">
        <f t="shared" si="4"/>
        <v>174</v>
      </c>
      <c r="AB16" s="21">
        <f t="shared" si="5"/>
        <v>2</v>
      </c>
      <c r="AC16" s="22" t="str">
        <f t="shared" si="5"/>
        <v>Rookies</v>
      </c>
      <c r="AD16" s="22">
        <f t="shared" si="5"/>
        <v>9</v>
      </c>
      <c r="AE16" s="22">
        <f t="shared" si="5"/>
        <v>8</v>
      </c>
      <c r="AF16" s="22">
        <f t="shared" si="5"/>
        <v>1</v>
      </c>
      <c r="AG16" s="22">
        <f t="shared" si="5"/>
        <v>0</v>
      </c>
      <c r="AH16" s="22">
        <f>G16</f>
        <v>0</v>
      </c>
      <c r="AI16" s="22">
        <f>M16</f>
        <v>26</v>
      </c>
      <c r="AJ16" s="22">
        <f>P16</f>
        <v>2</v>
      </c>
      <c r="AK16" s="23">
        <f>J16</f>
        <v>26</v>
      </c>
    </row>
    <row r="17" spans="1:37" x14ac:dyDescent="0.2">
      <c r="A17" s="31">
        <v>3</v>
      </c>
      <c r="B17" s="36" t="s">
        <v>38</v>
      </c>
      <c r="C17" s="32">
        <v>10</v>
      </c>
      <c r="D17" s="32">
        <v>6</v>
      </c>
      <c r="E17" s="32">
        <v>0</v>
      </c>
      <c r="F17" s="32">
        <v>0</v>
      </c>
      <c r="G17" s="46">
        <v>4</v>
      </c>
      <c r="H17" s="47"/>
      <c r="I17" s="48"/>
      <c r="J17" s="43">
        <f t="shared" si="2"/>
        <v>18</v>
      </c>
      <c r="K17" s="44"/>
      <c r="L17" s="45"/>
      <c r="M17" s="37">
        <v>20</v>
      </c>
      <c r="N17" s="38"/>
      <c r="O17" s="39"/>
      <c r="P17" s="37">
        <v>13</v>
      </c>
      <c r="Q17" s="38"/>
      <c r="R17" s="39"/>
      <c r="S17" s="40">
        <f t="shared" si="3"/>
        <v>7</v>
      </c>
      <c r="T17" s="41"/>
      <c r="U17" s="42"/>
      <c r="V17" s="37">
        <v>750</v>
      </c>
      <c r="W17" s="38"/>
      <c r="X17" s="39"/>
      <c r="Y17" s="24">
        <v>709</v>
      </c>
      <c r="Z17" s="49">
        <f t="shared" si="4"/>
        <v>41</v>
      </c>
      <c r="AB17" s="21">
        <f t="shared" si="5"/>
        <v>3</v>
      </c>
      <c r="AC17" s="20" t="str">
        <f t="shared" si="5"/>
        <v>De Cracks</v>
      </c>
      <c r="AD17" s="22">
        <f t="shared" si="5"/>
        <v>10</v>
      </c>
      <c r="AE17" s="22">
        <f t="shared" si="5"/>
        <v>6</v>
      </c>
      <c r="AF17" s="22">
        <f t="shared" si="5"/>
        <v>0</v>
      </c>
      <c r="AG17" s="22">
        <f t="shared" si="5"/>
        <v>0</v>
      </c>
      <c r="AH17" s="22">
        <f>G17</f>
        <v>4</v>
      </c>
      <c r="AI17" s="20">
        <f t="shared" ref="AI17:AI22" si="6">M17</f>
        <v>20</v>
      </c>
      <c r="AJ17" s="22">
        <f>P17</f>
        <v>13</v>
      </c>
      <c r="AK17" s="23">
        <f>J17</f>
        <v>18</v>
      </c>
    </row>
    <row r="18" spans="1:37" x14ac:dyDescent="0.2">
      <c r="A18" s="31">
        <v>4</v>
      </c>
      <c r="B18" s="36" t="s">
        <v>42</v>
      </c>
      <c r="C18" s="54">
        <v>9</v>
      </c>
      <c r="D18" s="32">
        <v>4</v>
      </c>
      <c r="E18" s="32">
        <v>2</v>
      </c>
      <c r="F18" s="32">
        <v>1</v>
      </c>
      <c r="G18" s="46">
        <v>2</v>
      </c>
      <c r="H18" s="47"/>
      <c r="I18" s="48"/>
      <c r="J18" s="43">
        <f t="shared" si="2"/>
        <v>17</v>
      </c>
      <c r="K18" s="44"/>
      <c r="L18" s="45"/>
      <c r="M18" s="37">
        <v>17</v>
      </c>
      <c r="N18" s="38"/>
      <c r="O18" s="39"/>
      <c r="P18" s="37">
        <v>10</v>
      </c>
      <c r="Q18" s="38"/>
      <c r="R18" s="39"/>
      <c r="S18" s="40">
        <f t="shared" si="3"/>
        <v>7</v>
      </c>
      <c r="T18" s="41"/>
      <c r="U18" s="42"/>
      <c r="V18" s="37">
        <v>642</v>
      </c>
      <c r="W18" s="38"/>
      <c r="X18" s="39"/>
      <c r="Y18" s="24">
        <v>564</v>
      </c>
      <c r="Z18" s="49">
        <f t="shared" si="4"/>
        <v>78</v>
      </c>
      <c r="AB18" s="21">
        <f t="shared" si="5"/>
        <v>4</v>
      </c>
      <c r="AC18" s="22" t="str">
        <f t="shared" si="5"/>
        <v>VTKaduk</v>
      </c>
      <c r="AD18" s="22">
        <f t="shared" si="5"/>
        <v>9</v>
      </c>
      <c r="AE18" s="22">
        <f t="shared" si="5"/>
        <v>4</v>
      </c>
      <c r="AF18" s="22">
        <f t="shared" si="5"/>
        <v>2</v>
      </c>
      <c r="AG18" s="22">
        <f t="shared" si="5"/>
        <v>1</v>
      </c>
      <c r="AH18" s="20">
        <f t="shared" si="5"/>
        <v>2</v>
      </c>
      <c r="AI18" s="22">
        <f t="shared" si="6"/>
        <v>17</v>
      </c>
      <c r="AJ18" s="20">
        <f t="shared" ref="AJ18:AJ22" si="7">P18</f>
        <v>10</v>
      </c>
      <c r="AK18" s="18">
        <f t="shared" ref="AK18:AK22" si="8">J18</f>
        <v>17</v>
      </c>
    </row>
    <row r="19" spans="1:37" x14ac:dyDescent="0.2">
      <c r="A19" s="31">
        <v>5</v>
      </c>
      <c r="B19" s="36" t="s">
        <v>43</v>
      </c>
      <c r="C19" s="61">
        <v>9</v>
      </c>
      <c r="D19" s="32">
        <v>3</v>
      </c>
      <c r="E19" s="32">
        <v>0</v>
      </c>
      <c r="F19" s="32">
        <v>0</v>
      </c>
      <c r="G19" s="46">
        <v>6</v>
      </c>
      <c r="H19" s="47"/>
      <c r="I19" s="48"/>
      <c r="J19" s="43">
        <f t="shared" si="2"/>
        <v>9</v>
      </c>
      <c r="K19" s="44"/>
      <c r="L19" s="45"/>
      <c r="M19" s="37">
        <v>10</v>
      </c>
      <c r="N19" s="38"/>
      <c r="O19" s="39"/>
      <c r="P19" s="37">
        <v>20</v>
      </c>
      <c r="Q19" s="38"/>
      <c r="R19" s="39"/>
      <c r="S19" s="40">
        <f t="shared" si="3"/>
        <v>-10</v>
      </c>
      <c r="T19" s="41"/>
      <c r="U19" s="42"/>
      <c r="V19" s="37">
        <v>655</v>
      </c>
      <c r="W19" s="38"/>
      <c r="X19" s="39"/>
      <c r="Y19" s="24">
        <v>698</v>
      </c>
      <c r="Z19" s="49">
        <f t="shared" si="4"/>
        <v>-43</v>
      </c>
      <c r="AB19" s="19">
        <f t="shared" si="5"/>
        <v>5</v>
      </c>
      <c r="AC19" s="20" t="str">
        <f t="shared" si="5"/>
        <v>JOC Ieper</v>
      </c>
      <c r="AD19" s="20">
        <f t="shared" si="5"/>
        <v>9</v>
      </c>
      <c r="AE19" s="20">
        <f t="shared" si="5"/>
        <v>3</v>
      </c>
      <c r="AF19" s="20">
        <f t="shared" si="5"/>
        <v>0</v>
      </c>
      <c r="AG19" s="20">
        <f t="shared" si="5"/>
        <v>0</v>
      </c>
      <c r="AH19" s="22">
        <f t="shared" si="5"/>
        <v>6</v>
      </c>
      <c r="AI19" s="20">
        <f t="shared" si="6"/>
        <v>10</v>
      </c>
      <c r="AJ19" s="22">
        <f t="shared" si="7"/>
        <v>20</v>
      </c>
      <c r="AK19" s="23">
        <f t="shared" si="8"/>
        <v>9</v>
      </c>
    </row>
    <row r="20" spans="1:37" x14ac:dyDescent="0.2">
      <c r="A20" s="31">
        <v>7</v>
      </c>
      <c r="B20" s="36" t="s">
        <v>41</v>
      </c>
      <c r="C20" s="61">
        <v>9</v>
      </c>
      <c r="D20" s="32">
        <v>2</v>
      </c>
      <c r="E20" s="32">
        <v>0</v>
      </c>
      <c r="F20" s="32">
        <v>1</v>
      </c>
      <c r="G20" s="46">
        <v>6</v>
      </c>
      <c r="H20" s="47"/>
      <c r="I20" s="48"/>
      <c r="J20" s="43">
        <f t="shared" si="2"/>
        <v>7</v>
      </c>
      <c r="K20" s="44"/>
      <c r="L20" s="45"/>
      <c r="M20" s="37">
        <v>8</v>
      </c>
      <c r="N20" s="38"/>
      <c r="O20" s="39"/>
      <c r="P20" s="37">
        <v>21</v>
      </c>
      <c r="Q20" s="38"/>
      <c r="R20" s="39"/>
      <c r="S20" s="40">
        <f t="shared" si="3"/>
        <v>-13</v>
      </c>
      <c r="T20" s="41"/>
      <c r="U20" s="42"/>
      <c r="V20" s="37">
        <v>538</v>
      </c>
      <c r="W20" s="38"/>
      <c r="X20" s="39"/>
      <c r="Y20" s="24">
        <v>696</v>
      </c>
      <c r="Z20" s="49">
        <f t="shared" si="4"/>
        <v>-158</v>
      </c>
      <c r="AB20" s="19">
        <f t="shared" si="5"/>
        <v>7</v>
      </c>
      <c r="AC20" s="22" t="str">
        <f t="shared" si="5"/>
        <v>TMS Avelgem</v>
      </c>
      <c r="AD20" s="20">
        <f t="shared" si="5"/>
        <v>9</v>
      </c>
      <c r="AE20" s="20">
        <f t="shared" si="5"/>
        <v>2</v>
      </c>
      <c r="AF20" s="20">
        <f t="shared" si="5"/>
        <v>0</v>
      </c>
      <c r="AG20" s="20">
        <f t="shared" si="5"/>
        <v>1</v>
      </c>
      <c r="AH20" s="22">
        <f t="shared" si="5"/>
        <v>6</v>
      </c>
      <c r="AI20" s="22">
        <f t="shared" si="6"/>
        <v>8</v>
      </c>
      <c r="AJ20" s="22">
        <f t="shared" si="7"/>
        <v>21</v>
      </c>
      <c r="AK20" s="23">
        <f t="shared" si="8"/>
        <v>7</v>
      </c>
    </row>
    <row r="21" spans="1:37" x14ac:dyDescent="0.2">
      <c r="A21" s="31">
        <v>6</v>
      </c>
      <c r="B21" s="36" t="s">
        <v>45</v>
      </c>
      <c r="C21" s="77">
        <v>9</v>
      </c>
      <c r="D21" s="32">
        <v>1</v>
      </c>
      <c r="E21" s="32">
        <v>1</v>
      </c>
      <c r="F21" s="32">
        <v>1</v>
      </c>
      <c r="G21" s="46">
        <v>6</v>
      </c>
      <c r="H21" s="47"/>
      <c r="I21" s="48"/>
      <c r="J21" s="43">
        <f t="shared" si="2"/>
        <v>6</v>
      </c>
      <c r="K21" s="44"/>
      <c r="L21" s="45"/>
      <c r="M21" s="37">
        <v>10</v>
      </c>
      <c r="N21" s="38"/>
      <c r="O21" s="39"/>
      <c r="P21" s="37">
        <v>22</v>
      </c>
      <c r="Q21" s="38"/>
      <c r="R21" s="39"/>
      <c r="S21" s="40">
        <f t="shared" si="3"/>
        <v>-12</v>
      </c>
      <c r="T21" s="41"/>
      <c r="U21" s="42"/>
      <c r="V21" s="37">
        <v>647</v>
      </c>
      <c r="W21" s="38"/>
      <c r="X21" s="39"/>
      <c r="Y21" s="24">
        <v>730</v>
      </c>
      <c r="Z21" s="49">
        <f t="shared" si="4"/>
        <v>-83</v>
      </c>
      <c r="AB21" s="19">
        <f t="shared" si="5"/>
        <v>6</v>
      </c>
      <c r="AC21" s="20" t="str">
        <f t="shared" si="5"/>
        <v>De Blauwers</v>
      </c>
      <c r="AD21" s="20">
        <f t="shared" si="5"/>
        <v>9</v>
      </c>
      <c r="AE21" s="20">
        <f t="shared" si="5"/>
        <v>1</v>
      </c>
      <c r="AF21" s="20">
        <f t="shared" si="5"/>
        <v>1</v>
      </c>
      <c r="AG21" s="20">
        <f t="shared" si="5"/>
        <v>1</v>
      </c>
      <c r="AH21" s="20">
        <f t="shared" si="5"/>
        <v>6</v>
      </c>
      <c r="AI21" s="20">
        <f t="shared" si="6"/>
        <v>10</v>
      </c>
      <c r="AJ21" s="20">
        <f t="shared" si="7"/>
        <v>22</v>
      </c>
      <c r="AK21" s="18">
        <f t="shared" si="8"/>
        <v>6</v>
      </c>
    </row>
    <row r="22" spans="1:37" x14ac:dyDescent="0.2">
      <c r="A22" s="31">
        <v>8</v>
      </c>
      <c r="B22" s="36" t="s">
        <v>44</v>
      </c>
      <c r="C22" s="77">
        <v>9</v>
      </c>
      <c r="D22" s="32">
        <v>0</v>
      </c>
      <c r="E22" s="32">
        <v>0</v>
      </c>
      <c r="F22" s="32">
        <v>1</v>
      </c>
      <c r="G22" s="46">
        <v>8</v>
      </c>
      <c r="H22" s="47"/>
      <c r="I22" s="48"/>
      <c r="J22" s="43">
        <f t="shared" si="2"/>
        <v>1</v>
      </c>
      <c r="K22" s="44"/>
      <c r="L22" s="45"/>
      <c r="M22" s="37">
        <v>2</v>
      </c>
      <c r="N22" s="38"/>
      <c r="O22" s="39"/>
      <c r="P22" s="37">
        <v>27</v>
      </c>
      <c r="Q22" s="38"/>
      <c r="R22" s="39"/>
      <c r="S22" s="40">
        <f t="shared" si="3"/>
        <v>-25</v>
      </c>
      <c r="T22" s="41"/>
      <c r="U22" s="42"/>
      <c r="V22" s="37">
        <v>510</v>
      </c>
      <c r="W22" s="38"/>
      <c r="X22" s="39"/>
      <c r="Y22" s="24">
        <v>699</v>
      </c>
      <c r="Z22" s="49">
        <f t="shared" si="4"/>
        <v>-189</v>
      </c>
      <c r="AB22" s="19">
        <f t="shared" si="5"/>
        <v>8</v>
      </c>
      <c r="AC22" s="20" t="str">
        <f t="shared" si="5"/>
        <v>VC 'n Arten Voet</v>
      </c>
      <c r="AD22" s="20">
        <f t="shared" si="5"/>
        <v>9</v>
      </c>
      <c r="AE22" s="20">
        <f t="shared" si="5"/>
        <v>0</v>
      </c>
      <c r="AF22" s="20">
        <f t="shared" si="5"/>
        <v>0</v>
      </c>
      <c r="AG22" s="20">
        <f t="shared" si="5"/>
        <v>1</v>
      </c>
      <c r="AH22" s="22">
        <f t="shared" si="5"/>
        <v>8</v>
      </c>
      <c r="AI22" s="22">
        <f t="shared" si="6"/>
        <v>2</v>
      </c>
      <c r="AJ22" s="22">
        <f t="shared" si="7"/>
        <v>27</v>
      </c>
      <c r="AK22" s="23">
        <f t="shared" si="8"/>
        <v>1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82"/>
      <c r="D24" t="s">
        <v>130</v>
      </c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5" spans="1:37" x14ac:dyDescent="0.2">
      <c r="C25" s="62"/>
      <c r="D25" t="s">
        <v>131</v>
      </c>
    </row>
    <row r="26" spans="1:37" x14ac:dyDescent="0.2">
      <c r="C26" s="56"/>
      <c r="D26" t="s">
        <v>132</v>
      </c>
    </row>
    <row r="29" spans="1:37" ht="23.25" x14ac:dyDescent="0.35">
      <c r="A29" s="17" t="s">
        <v>50</v>
      </c>
      <c r="B29" s="1"/>
      <c r="C29" s="1"/>
      <c r="D29" s="1"/>
      <c r="E29" s="1"/>
      <c r="F29" s="1"/>
      <c r="G29" s="1"/>
      <c r="H29" s="33"/>
      <c r="I29" s="1"/>
      <c r="J29" s="1"/>
      <c r="K29" s="33"/>
      <c r="L29" s="1"/>
      <c r="M29" s="1"/>
      <c r="N29" s="33"/>
      <c r="O29" s="1"/>
      <c r="P29" s="1"/>
      <c r="Q29" s="33"/>
      <c r="R29" s="1"/>
      <c r="S29" s="1"/>
      <c r="T29" s="33"/>
    </row>
    <row r="31" spans="1:37" ht="24" thickBot="1" x14ac:dyDescent="0.4">
      <c r="A31" s="4" t="s">
        <v>30</v>
      </c>
      <c r="B31" s="2"/>
      <c r="C31" s="2"/>
      <c r="D31" s="2"/>
      <c r="E31" s="2"/>
      <c r="F31" s="3"/>
      <c r="G31" s="3"/>
      <c r="H31" s="34"/>
      <c r="I31" s="3"/>
      <c r="J31" s="3"/>
      <c r="K31" s="34"/>
      <c r="L31" s="3"/>
      <c r="M31" s="3"/>
      <c r="N31" s="34"/>
      <c r="O31" s="3"/>
      <c r="P31" s="3"/>
      <c r="Q31" s="34"/>
      <c r="R31" s="3"/>
      <c r="S31" s="3"/>
      <c r="T31" s="34"/>
      <c r="U31" s="3"/>
      <c r="V31" s="3"/>
      <c r="W31" s="34"/>
      <c r="X31" s="3"/>
    </row>
    <row r="32" spans="1:37" ht="18" x14ac:dyDescent="0.25">
      <c r="A32" s="11" t="s">
        <v>1</v>
      </c>
      <c r="B32" s="10" t="s">
        <v>2</v>
      </c>
      <c r="C32" s="11" t="s">
        <v>3</v>
      </c>
      <c r="D32" s="10" t="s">
        <v>4</v>
      </c>
      <c r="E32" s="12" t="s">
        <v>5</v>
      </c>
      <c r="F32" s="6" t="s">
        <v>6</v>
      </c>
      <c r="G32" s="5"/>
      <c r="H32" s="35"/>
      <c r="I32" s="5" t="s">
        <v>7</v>
      </c>
      <c r="J32" s="5"/>
      <c r="K32" s="35"/>
      <c r="L32" s="5"/>
      <c r="M32" s="5"/>
      <c r="N32" s="35"/>
      <c r="O32" s="5"/>
      <c r="P32" s="5"/>
      <c r="Q32" s="35"/>
      <c r="R32" s="5"/>
      <c r="S32" s="5"/>
      <c r="T32" s="35"/>
      <c r="U32" s="5"/>
      <c r="V32" s="5"/>
      <c r="W32" s="35"/>
      <c r="X32" s="5"/>
    </row>
    <row r="33" spans="1:37" ht="18" x14ac:dyDescent="0.25">
      <c r="A33" s="9" t="s">
        <v>55</v>
      </c>
      <c r="B33" s="9">
        <v>43543</v>
      </c>
      <c r="C33" s="28" t="s">
        <v>56</v>
      </c>
      <c r="D33" s="13" t="s">
        <v>68</v>
      </c>
      <c r="E33" s="28" t="s">
        <v>71</v>
      </c>
      <c r="F33" s="27" t="s">
        <v>81</v>
      </c>
      <c r="G33" s="29">
        <v>25</v>
      </c>
      <c r="H33" s="29" t="s">
        <v>79</v>
      </c>
      <c r="I33" s="29">
        <v>19</v>
      </c>
      <c r="J33" s="29">
        <v>21</v>
      </c>
      <c r="K33" s="29" t="s">
        <v>80</v>
      </c>
      <c r="L33" s="29">
        <v>25</v>
      </c>
      <c r="M33" s="29">
        <v>25</v>
      </c>
      <c r="N33" s="29" t="s">
        <v>80</v>
      </c>
      <c r="O33" s="29">
        <v>16</v>
      </c>
      <c r="P33" s="29">
        <v>29</v>
      </c>
      <c r="Q33" s="29" t="s">
        <v>80</v>
      </c>
      <c r="R33" s="29">
        <v>27</v>
      </c>
      <c r="S33" s="29"/>
      <c r="T33" s="29" t="s">
        <v>80</v>
      </c>
      <c r="U33" s="29"/>
      <c r="V33" s="29">
        <f>SUM(G33+J33+M33+P33+S33)</f>
        <v>100</v>
      </c>
      <c r="W33" s="29" t="s">
        <v>80</v>
      </c>
      <c r="X33" s="29">
        <f>SUM(I33+L33+O33+R33+U33)</f>
        <v>87</v>
      </c>
      <c r="Y33" s="26"/>
    </row>
    <row r="34" spans="1:37" ht="18" x14ac:dyDescent="0.25">
      <c r="A34" s="9" t="s">
        <v>76</v>
      </c>
      <c r="B34" s="9">
        <v>43544</v>
      </c>
      <c r="C34" s="8" t="s">
        <v>85</v>
      </c>
      <c r="D34" s="13" t="s">
        <v>74</v>
      </c>
      <c r="E34" s="8" t="s">
        <v>69</v>
      </c>
      <c r="F34" s="27" t="s">
        <v>78</v>
      </c>
      <c r="G34" s="29">
        <v>25</v>
      </c>
      <c r="H34" s="29" t="s">
        <v>79</v>
      </c>
      <c r="I34" s="29">
        <v>18</v>
      </c>
      <c r="J34" s="29">
        <v>25</v>
      </c>
      <c r="K34" s="29" t="s">
        <v>80</v>
      </c>
      <c r="L34" s="29">
        <v>13</v>
      </c>
      <c r="M34" s="29">
        <v>25</v>
      </c>
      <c r="N34" s="29" t="s">
        <v>80</v>
      </c>
      <c r="O34" s="29">
        <v>15</v>
      </c>
      <c r="P34" s="29"/>
      <c r="Q34" s="29" t="s">
        <v>80</v>
      </c>
      <c r="R34" s="29"/>
      <c r="S34" s="29"/>
      <c r="T34" s="29" t="s">
        <v>80</v>
      </c>
      <c r="U34" s="29"/>
      <c r="V34" s="29">
        <f t="shared" ref="V34:V35" si="9">SUM(G34+J34+M34+P34+S34)</f>
        <v>75</v>
      </c>
      <c r="W34" s="29" t="s">
        <v>80</v>
      </c>
      <c r="X34" s="29">
        <f t="shared" ref="X34:X35" si="10">SUM(I34+L34+O34+R34+U34)</f>
        <v>46</v>
      </c>
      <c r="Y34" s="26"/>
    </row>
    <row r="35" spans="1:37" ht="18" x14ac:dyDescent="0.25">
      <c r="A35" s="9" t="s">
        <v>70</v>
      </c>
      <c r="B35" s="9">
        <v>43545</v>
      </c>
      <c r="C35" s="8" t="s">
        <v>63</v>
      </c>
      <c r="D35" s="13" t="s">
        <v>46</v>
      </c>
      <c r="E35" s="8" t="s">
        <v>72</v>
      </c>
      <c r="F35" s="52" t="s">
        <v>90</v>
      </c>
      <c r="G35" s="29">
        <v>20</v>
      </c>
      <c r="H35" s="29" t="s">
        <v>79</v>
      </c>
      <c r="I35" s="29">
        <v>25</v>
      </c>
      <c r="J35" s="29">
        <v>25</v>
      </c>
      <c r="K35" s="29" t="s">
        <v>80</v>
      </c>
      <c r="L35" s="29">
        <v>21</v>
      </c>
      <c r="M35" s="29">
        <v>23</v>
      </c>
      <c r="N35" s="29" t="s">
        <v>80</v>
      </c>
      <c r="O35" s="29">
        <v>25</v>
      </c>
      <c r="P35" s="29">
        <v>23</v>
      </c>
      <c r="Q35" s="29" t="s">
        <v>80</v>
      </c>
      <c r="R35" s="29">
        <v>25</v>
      </c>
      <c r="S35" s="29"/>
      <c r="T35" s="29" t="s">
        <v>80</v>
      </c>
      <c r="U35" s="29"/>
      <c r="V35" s="29">
        <f t="shared" si="9"/>
        <v>91</v>
      </c>
      <c r="W35" s="29" t="s">
        <v>80</v>
      </c>
      <c r="X35" s="29">
        <f t="shared" si="10"/>
        <v>96</v>
      </c>
      <c r="Y35" s="63" t="s">
        <v>135</v>
      </c>
    </row>
    <row r="36" spans="1:37" ht="18" x14ac:dyDescent="0.25">
      <c r="A36" s="9"/>
      <c r="B36" s="9"/>
      <c r="C36" s="8"/>
      <c r="D36" s="13" t="s">
        <v>73</v>
      </c>
      <c r="E36" s="8" t="s">
        <v>67</v>
      </c>
      <c r="F36" s="27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6"/>
    </row>
    <row r="40" spans="1:37" ht="17.25" x14ac:dyDescent="0.25">
      <c r="A40" s="7" t="s">
        <v>48</v>
      </c>
    </row>
    <row r="42" spans="1:37" x14ac:dyDescent="0.2">
      <c r="A42" s="30"/>
      <c r="B42" s="50" t="s">
        <v>8</v>
      </c>
      <c r="C42" s="50" t="s">
        <v>9</v>
      </c>
      <c r="D42" s="50" t="s">
        <v>14</v>
      </c>
      <c r="E42" s="50" t="s">
        <v>15</v>
      </c>
      <c r="F42" s="50" t="s">
        <v>16</v>
      </c>
      <c r="G42" s="97" t="s">
        <v>17</v>
      </c>
      <c r="H42" s="97"/>
      <c r="I42" s="97"/>
      <c r="J42" s="98" t="s">
        <v>18</v>
      </c>
      <c r="K42" s="98"/>
      <c r="L42" s="98"/>
      <c r="M42" s="97" t="s">
        <v>10</v>
      </c>
      <c r="N42" s="97"/>
      <c r="O42" s="97"/>
      <c r="P42" s="97" t="s">
        <v>11</v>
      </c>
      <c r="Q42" s="97"/>
      <c r="R42" s="97"/>
      <c r="S42" s="98" t="s">
        <v>20</v>
      </c>
      <c r="T42" s="98"/>
      <c r="U42" s="98"/>
      <c r="V42" s="97" t="s">
        <v>13</v>
      </c>
      <c r="W42" s="97"/>
      <c r="X42" s="97"/>
      <c r="Y42" s="50" t="s">
        <v>12</v>
      </c>
      <c r="Z42" s="49" t="s">
        <v>19</v>
      </c>
      <c r="AB42" s="19"/>
      <c r="AC42" s="19" t="s">
        <v>8</v>
      </c>
      <c r="AD42" s="19" t="s">
        <v>21</v>
      </c>
      <c r="AE42" s="19" t="s">
        <v>22</v>
      </c>
      <c r="AF42" s="19" t="s">
        <v>23</v>
      </c>
      <c r="AG42" s="19" t="s">
        <v>24</v>
      </c>
      <c r="AH42" s="20" t="s">
        <v>25</v>
      </c>
      <c r="AI42" s="19" t="s">
        <v>26</v>
      </c>
      <c r="AJ42" s="19" t="s">
        <v>27</v>
      </c>
      <c r="AK42" s="18" t="s">
        <v>18</v>
      </c>
    </row>
    <row r="43" spans="1:37" x14ac:dyDescent="0.2">
      <c r="A43" s="31">
        <v>1</v>
      </c>
      <c r="B43" s="36" t="s">
        <v>74</v>
      </c>
      <c r="C43" s="32">
        <v>8</v>
      </c>
      <c r="D43" s="32">
        <v>8</v>
      </c>
      <c r="E43" s="32">
        <v>0</v>
      </c>
      <c r="F43" s="32">
        <v>0</v>
      </c>
      <c r="G43" s="46">
        <v>0</v>
      </c>
      <c r="H43" s="47"/>
      <c r="I43" s="48"/>
      <c r="J43" s="43">
        <f t="shared" ref="J43:J49" si="11">(D43*3)+(E43*2)+(F43*1)</f>
        <v>24</v>
      </c>
      <c r="K43" s="44"/>
      <c r="L43" s="45"/>
      <c r="M43" s="37">
        <v>24</v>
      </c>
      <c r="N43" s="38"/>
      <c r="O43" s="39"/>
      <c r="P43" s="37">
        <v>0</v>
      </c>
      <c r="Q43" s="38"/>
      <c r="R43" s="39"/>
      <c r="S43" s="40">
        <f t="shared" ref="S43:S49" si="12">M43-P43</f>
        <v>24</v>
      </c>
      <c r="T43" s="41"/>
      <c r="U43" s="42"/>
      <c r="V43" s="37">
        <v>600</v>
      </c>
      <c r="W43" s="38"/>
      <c r="X43" s="39"/>
      <c r="Y43" s="24">
        <v>356</v>
      </c>
      <c r="Z43" s="49">
        <f t="shared" ref="Z43:Z49" si="13">V43-Y43</f>
        <v>244</v>
      </c>
      <c r="AA43" t="s">
        <v>123</v>
      </c>
      <c r="AB43" s="19">
        <f t="shared" ref="AB43:AH49" si="14">A43</f>
        <v>1</v>
      </c>
      <c r="AC43" s="20" t="str">
        <f t="shared" si="14"/>
        <v>VT Magbat</v>
      </c>
      <c r="AD43" s="20">
        <f t="shared" si="14"/>
        <v>8</v>
      </c>
      <c r="AE43" s="20">
        <f t="shared" si="14"/>
        <v>8</v>
      </c>
      <c r="AF43" s="20">
        <f t="shared" si="14"/>
        <v>0</v>
      </c>
      <c r="AG43" s="20">
        <f t="shared" si="14"/>
        <v>0</v>
      </c>
      <c r="AH43" s="20">
        <f>G43</f>
        <v>0</v>
      </c>
      <c r="AI43" s="20">
        <f>M43</f>
        <v>24</v>
      </c>
      <c r="AJ43" s="20">
        <f>P43</f>
        <v>0</v>
      </c>
      <c r="AK43" s="18">
        <f>J43</f>
        <v>24</v>
      </c>
    </row>
    <row r="44" spans="1:37" x14ac:dyDescent="0.2">
      <c r="A44" s="31">
        <v>2</v>
      </c>
      <c r="B44" s="36" t="s">
        <v>68</v>
      </c>
      <c r="C44" s="32">
        <v>9</v>
      </c>
      <c r="D44" s="32">
        <v>4</v>
      </c>
      <c r="E44" s="32">
        <v>1</v>
      </c>
      <c r="F44" s="32">
        <v>1</v>
      </c>
      <c r="G44" s="46">
        <v>3</v>
      </c>
      <c r="H44" s="47"/>
      <c r="I44" s="48"/>
      <c r="J44" s="43">
        <f t="shared" si="11"/>
        <v>15</v>
      </c>
      <c r="K44" s="44"/>
      <c r="L44" s="45"/>
      <c r="M44" s="37">
        <v>19</v>
      </c>
      <c r="N44" s="38"/>
      <c r="O44" s="39"/>
      <c r="P44" s="37">
        <v>15</v>
      </c>
      <c r="Q44" s="38"/>
      <c r="R44" s="39"/>
      <c r="S44" s="40">
        <f t="shared" si="12"/>
        <v>4</v>
      </c>
      <c r="T44" s="41"/>
      <c r="U44" s="42"/>
      <c r="V44" s="37">
        <v>759</v>
      </c>
      <c r="W44" s="38"/>
      <c r="X44" s="39"/>
      <c r="Y44" s="24">
        <v>729</v>
      </c>
      <c r="Z44" s="49">
        <f t="shared" si="13"/>
        <v>30</v>
      </c>
      <c r="AA44" t="s">
        <v>84</v>
      </c>
      <c r="AB44" s="21">
        <f t="shared" si="14"/>
        <v>2</v>
      </c>
      <c r="AC44" s="22" t="str">
        <f t="shared" si="14"/>
        <v>Rocos</v>
      </c>
      <c r="AD44" s="22">
        <f t="shared" si="14"/>
        <v>9</v>
      </c>
      <c r="AE44" s="22">
        <f t="shared" si="14"/>
        <v>4</v>
      </c>
      <c r="AF44" s="22">
        <f t="shared" si="14"/>
        <v>1</v>
      </c>
      <c r="AG44" s="22">
        <f t="shared" si="14"/>
        <v>1</v>
      </c>
      <c r="AH44" s="22">
        <f>G44</f>
        <v>3</v>
      </c>
      <c r="AI44" s="22">
        <f>M44</f>
        <v>19</v>
      </c>
      <c r="AJ44" s="22">
        <f>P44</f>
        <v>15</v>
      </c>
      <c r="AK44" s="23">
        <f>J44</f>
        <v>15</v>
      </c>
    </row>
    <row r="45" spans="1:37" x14ac:dyDescent="0.2">
      <c r="A45" s="31">
        <v>3</v>
      </c>
      <c r="B45" s="36" t="s">
        <v>67</v>
      </c>
      <c r="C45" s="32">
        <v>8</v>
      </c>
      <c r="D45" s="32">
        <v>3</v>
      </c>
      <c r="E45" s="32">
        <v>2</v>
      </c>
      <c r="F45" s="32">
        <v>1</v>
      </c>
      <c r="G45" s="46">
        <v>2</v>
      </c>
      <c r="H45" s="47"/>
      <c r="I45" s="48"/>
      <c r="J45" s="43">
        <f t="shared" si="11"/>
        <v>14</v>
      </c>
      <c r="K45" s="44"/>
      <c r="L45" s="45"/>
      <c r="M45" s="37">
        <v>18</v>
      </c>
      <c r="N45" s="38"/>
      <c r="O45" s="39"/>
      <c r="P45" s="37">
        <v>15</v>
      </c>
      <c r="Q45" s="38"/>
      <c r="R45" s="39"/>
      <c r="S45" s="40">
        <f t="shared" si="12"/>
        <v>3</v>
      </c>
      <c r="T45" s="41"/>
      <c r="U45" s="42"/>
      <c r="V45" s="37">
        <v>677</v>
      </c>
      <c r="W45" s="38"/>
      <c r="X45" s="39"/>
      <c r="Y45" s="24">
        <v>710</v>
      </c>
      <c r="Z45" s="49">
        <f t="shared" si="13"/>
        <v>-33</v>
      </c>
      <c r="AA45" t="s">
        <v>123</v>
      </c>
      <c r="AB45" s="21">
        <f t="shared" si="14"/>
        <v>3</v>
      </c>
      <c r="AC45" s="20" t="str">
        <f t="shared" si="14"/>
        <v>Caravanne PT</v>
      </c>
      <c r="AD45" s="22">
        <f t="shared" si="14"/>
        <v>8</v>
      </c>
      <c r="AE45" s="22">
        <f t="shared" si="14"/>
        <v>3</v>
      </c>
      <c r="AF45" s="22">
        <f t="shared" si="14"/>
        <v>2</v>
      </c>
      <c r="AG45" s="22">
        <f t="shared" si="14"/>
        <v>1</v>
      </c>
      <c r="AH45" s="22">
        <f>G45</f>
        <v>2</v>
      </c>
      <c r="AI45" s="20">
        <f t="shared" ref="AI45:AI49" si="15">M45</f>
        <v>18</v>
      </c>
      <c r="AJ45" s="22">
        <f>P45</f>
        <v>15</v>
      </c>
      <c r="AK45" s="23">
        <f>J45</f>
        <v>14</v>
      </c>
    </row>
    <row r="46" spans="1:37" x14ac:dyDescent="0.2">
      <c r="A46" s="31">
        <v>4</v>
      </c>
      <c r="B46" s="36" t="s">
        <v>72</v>
      </c>
      <c r="C46" s="54">
        <v>8</v>
      </c>
      <c r="D46" s="32">
        <v>2</v>
      </c>
      <c r="E46" s="32">
        <v>2</v>
      </c>
      <c r="F46" s="32">
        <v>0</v>
      </c>
      <c r="G46" s="46">
        <v>4</v>
      </c>
      <c r="H46" s="47"/>
      <c r="I46" s="48"/>
      <c r="J46" s="43">
        <f t="shared" si="11"/>
        <v>10</v>
      </c>
      <c r="K46" s="44"/>
      <c r="L46" s="45"/>
      <c r="M46" s="37">
        <v>14</v>
      </c>
      <c r="N46" s="38"/>
      <c r="O46" s="39"/>
      <c r="P46" s="37">
        <v>16</v>
      </c>
      <c r="Q46" s="38"/>
      <c r="R46" s="39"/>
      <c r="S46" s="40">
        <f t="shared" si="12"/>
        <v>-2</v>
      </c>
      <c r="T46" s="41"/>
      <c r="U46" s="42"/>
      <c r="V46" s="37">
        <v>592</v>
      </c>
      <c r="W46" s="38"/>
      <c r="X46" s="39"/>
      <c r="Y46" s="24">
        <v>591</v>
      </c>
      <c r="Z46" s="49">
        <f t="shared" si="13"/>
        <v>1</v>
      </c>
      <c r="AA46" t="s">
        <v>84</v>
      </c>
      <c r="AB46" s="21">
        <f t="shared" si="14"/>
        <v>4</v>
      </c>
      <c r="AC46" s="22" t="str">
        <f t="shared" si="14"/>
        <v>Volan Anzegem</v>
      </c>
      <c r="AD46" s="22">
        <f t="shared" si="14"/>
        <v>8</v>
      </c>
      <c r="AE46" s="22">
        <f t="shared" si="14"/>
        <v>2</v>
      </c>
      <c r="AF46" s="22">
        <f t="shared" si="14"/>
        <v>2</v>
      </c>
      <c r="AG46" s="22">
        <f t="shared" si="14"/>
        <v>0</v>
      </c>
      <c r="AH46" s="20">
        <f t="shared" si="14"/>
        <v>4</v>
      </c>
      <c r="AI46" s="22">
        <f t="shared" si="15"/>
        <v>14</v>
      </c>
      <c r="AJ46" s="20">
        <f t="shared" ref="AJ46:AJ49" si="16">P46</f>
        <v>16</v>
      </c>
      <c r="AK46" s="18">
        <f t="shared" ref="AK46:AK49" si="17">J46</f>
        <v>10</v>
      </c>
    </row>
    <row r="47" spans="1:37" x14ac:dyDescent="0.2">
      <c r="A47" s="31">
        <v>5</v>
      </c>
      <c r="B47" s="36" t="s">
        <v>46</v>
      </c>
      <c r="C47" s="54">
        <v>8</v>
      </c>
      <c r="D47" s="32">
        <v>2</v>
      </c>
      <c r="E47" s="32">
        <v>1</v>
      </c>
      <c r="F47" s="32">
        <v>1</v>
      </c>
      <c r="G47" s="46">
        <v>4</v>
      </c>
      <c r="H47" s="47"/>
      <c r="I47" s="48"/>
      <c r="J47" s="43">
        <f t="shared" si="11"/>
        <v>9</v>
      </c>
      <c r="K47" s="44"/>
      <c r="L47" s="45"/>
      <c r="M47" s="37">
        <v>11</v>
      </c>
      <c r="N47" s="38"/>
      <c r="O47" s="39"/>
      <c r="P47" s="37">
        <v>19</v>
      </c>
      <c r="Q47" s="38"/>
      <c r="R47" s="39"/>
      <c r="S47" s="40">
        <f t="shared" si="12"/>
        <v>-8</v>
      </c>
      <c r="T47" s="41"/>
      <c r="U47" s="42"/>
      <c r="V47" s="37">
        <v>498</v>
      </c>
      <c r="W47" s="38"/>
      <c r="X47" s="39"/>
      <c r="Y47" s="24">
        <v>663</v>
      </c>
      <c r="Z47" s="49">
        <f t="shared" si="13"/>
        <v>-165</v>
      </c>
      <c r="AA47" t="s">
        <v>84</v>
      </c>
      <c r="AB47" s="19">
        <f t="shared" si="14"/>
        <v>5</v>
      </c>
      <c r="AC47" s="20" t="str">
        <f t="shared" si="14"/>
        <v>Atletico</v>
      </c>
      <c r="AD47" s="20">
        <f t="shared" si="14"/>
        <v>8</v>
      </c>
      <c r="AE47" s="20">
        <f t="shared" si="14"/>
        <v>2</v>
      </c>
      <c r="AF47" s="20">
        <f t="shared" si="14"/>
        <v>1</v>
      </c>
      <c r="AG47" s="20">
        <f t="shared" si="14"/>
        <v>1</v>
      </c>
      <c r="AH47" s="22">
        <f t="shared" si="14"/>
        <v>4</v>
      </c>
      <c r="AI47" s="20">
        <f t="shared" si="15"/>
        <v>11</v>
      </c>
      <c r="AJ47" s="22">
        <f t="shared" si="16"/>
        <v>19</v>
      </c>
      <c r="AK47" s="23">
        <f t="shared" si="17"/>
        <v>9</v>
      </c>
    </row>
    <row r="48" spans="1:37" x14ac:dyDescent="0.2">
      <c r="A48" s="31">
        <v>6</v>
      </c>
      <c r="B48" s="36" t="s">
        <v>71</v>
      </c>
      <c r="C48" s="32">
        <v>9</v>
      </c>
      <c r="D48" s="32">
        <v>2</v>
      </c>
      <c r="E48" s="32">
        <v>1</v>
      </c>
      <c r="F48" s="32">
        <v>1</v>
      </c>
      <c r="G48" s="46">
        <v>5</v>
      </c>
      <c r="H48" s="47"/>
      <c r="I48" s="48"/>
      <c r="J48" s="43">
        <f t="shared" si="11"/>
        <v>9</v>
      </c>
      <c r="K48" s="44"/>
      <c r="L48" s="45"/>
      <c r="M48" s="37">
        <v>11</v>
      </c>
      <c r="N48" s="38"/>
      <c r="O48" s="39"/>
      <c r="P48" s="37">
        <v>21</v>
      </c>
      <c r="Q48" s="38"/>
      <c r="R48" s="39"/>
      <c r="S48" s="40">
        <f t="shared" si="12"/>
        <v>-10</v>
      </c>
      <c r="T48" s="41"/>
      <c r="U48" s="42"/>
      <c r="V48" s="37">
        <v>676</v>
      </c>
      <c r="W48" s="38"/>
      <c r="X48" s="39"/>
      <c r="Y48" s="24">
        <v>683</v>
      </c>
      <c r="Z48" s="49">
        <f t="shared" si="13"/>
        <v>-7</v>
      </c>
      <c r="AA48" s="1" t="s">
        <v>84</v>
      </c>
      <c r="AB48" s="19">
        <f t="shared" si="14"/>
        <v>6</v>
      </c>
      <c r="AC48" s="22" t="str">
        <f t="shared" si="14"/>
        <v>Kocherke</v>
      </c>
      <c r="AD48" s="20">
        <f t="shared" si="14"/>
        <v>9</v>
      </c>
      <c r="AE48" s="20">
        <f t="shared" si="14"/>
        <v>2</v>
      </c>
      <c r="AF48" s="20">
        <f t="shared" si="14"/>
        <v>1</v>
      </c>
      <c r="AG48" s="20">
        <f t="shared" si="14"/>
        <v>1</v>
      </c>
      <c r="AH48" s="22">
        <f t="shared" si="14"/>
        <v>5</v>
      </c>
      <c r="AI48" s="22">
        <f t="shared" si="15"/>
        <v>11</v>
      </c>
      <c r="AJ48" s="22">
        <f t="shared" si="16"/>
        <v>21</v>
      </c>
      <c r="AK48" s="23">
        <f t="shared" si="17"/>
        <v>9</v>
      </c>
    </row>
    <row r="49" spans="1:37" x14ac:dyDescent="0.2">
      <c r="A49" s="31">
        <v>7</v>
      </c>
      <c r="B49" s="36" t="s">
        <v>69</v>
      </c>
      <c r="C49" s="32">
        <v>8</v>
      </c>
      <c r="D49" s="32">
        <v>1</v>
      </c>
      <c r="E49" s="32">
        <v>0</v>
      </c>
      <c r="F49" s="32">
        <v>3</v>
      </c>
      <c r="G49" s="46">
        <v>4</v>
      </c>
      <c r="H49" s="47"/>
      <c r="I49" s="48"/>
      <c r="J49" s="43">
        <f t="shared" si="11"/>
        <v>6</v>
      </c>
      <c r="K49" s="44"/>
      <c r="L49" s="45"/>
      <c r="M49" s="37">
        <v>9</v>
      </c>
      <c r="N49" s="38"/>
      <c r="O49" s="39"/>
      <c r="P49" s="37">
        <v>20</v>
      </c>
      <c r="Q49" s="38"/>
      <c r="R49" s="39"/>
      <c r="S49" s="40">
        <f t="shared" si="12"/>
        <v>-11</v>
      </c>
      <c r="T49" s="41"/>
      <c r="U49" s="42"/>
      <c r="V49" s="37">
        <v>596</v>
      </c>
      <c r="W49" s="38"/>
      <c r="X49" s="39"/>
      <c r="Y49" s="24">
        <v>666</v>
      </c>
      <c r="Z49" s="49">
        <f t="shared" si="13"/>
        <v>-70</v>
      </c>
      <c r="AA49" t="s">
        <v>123</v>
      </c>
      <c r="AB49" s="19">
        <f t="shared" si="14"/>
        <v>7</v>
      </c>
      <c r="AC49" s="20" t="str">
        <f t="shared" si="14"/>
        <v xml:space="preserve"> 'T@ûdoen</v>
      </c>
      <c r="AD49" s="20">
        <f t="shared" si="14"/>
        <v>8</v>
      </c>
      <c r="AE49" s="20">
        <f t="shared" si="14"/>
        <v>1</v>
      </c>
      <c r="AF49" s="20">
        <f t="shared" si="14"/>
        <v>0</v>
      </c>
      <c r="AG49" s="20">
        <f t="shared" si="14"/>
        <v>3</v>
      </c>
      <c r="AH49" s="20">
        <f t="shared" si="14"/>
        <v>4</v>
      </c>
      <c r="AI49" s="20">
        <f t="shared" si="15"/>
        <v>9</v>
      </c>
      <c r="AJ49" s="20">
        <f t="shared" si="16"/>
        <v>20</v>
      </c>
      <c r="AK49" s="18">
        <f t="shared" si="17"/>
        <v>6</v>
      </c>
    </row>
    <row r="51" spans="1:37" x14ac:dyDescent="0.2">
      <c r="C51" s="53"/>
      <c r="D51" t="s">
        <v>133</v>
      </c>
    </row>
    <row r="56" spans="1:37" ht="23.25" x14ac:dyDescent="0.35">
      <c r="A56" s="17" t="s">
        <v>47</v>
      </c>
      <c r="B56" s="1"/>
      <c r="C56" s="1"/>
      <c r="D56" s="1"/>
      <c r="E56" s="1"/>
      <c r="F56" s="1"/>
      <c r="G56" s="1"/>
      <c r="H56" s="33"/>
      <c r="I56" s="1"/>
      <c r="J56" s="1"/>
      <c r="K56" s="33"/>
      <c r="L56" s="1"/>
      <c r="M56" s="1"/>
      <c r="N56" s="33"/>
      <c r="O56" s="1"/>
      <c r="P56" s="1"/>
      <c r="Q56" s="33"/>
      <c r="R56" s="1"/>
      <c r="S56" s="1"/>
      <c r="T56" s="33"/>
    </row>
    <row r="58" spans="1:37" ht="24" thickBot="1" x14ac:dyDescent="0.4">
      <c r="A58" s="4" t="s">
        <v>30</v>
      </c>
      <c r="B58" s="2"/>
      <c r="C58" s="2"/>
      <c r="D58" s="2"/>
      <c r="E58" s="2"/>
      <c r="F58" s="3"/>
      <c r="G58" s="3"/>
      <c r="H58" s="34"/>
      <c r="I58" s="3"/>
      <c r="J58" s="3"/>
      <c r="K58" s="34"/>
      <c r="L58" s="3"/>
      <c r="M58" s="3"/>
      <c r="N58" s="34"/>
      <c r="O58" s="3"/>
      <c r="P58" s="3"/>
      <c r="Q58" s="34"/>
      <c r="R58" s="3"/>
      <c r="S58" s="3"/>
      <c r="T58" s="34"/>
      <c r="U58" s="3"/>
      <c r="V58" s="3"/>
      <c r="W58" s="34"/>
      <c r="X58" s="3"/>
    </row>
    <row r="59" spans="1:37" ht="18" x14ac:dyDescent="0.25">
      <c r="A59" s="11" t="s">
        <v>1</v>
      </c>
      <c r="B59" s="10" t="s">
        <v>2</v>
      </c>
      <c r="C59" s="11" t="s">
        <v>3</v>
      </c>
      <c r="D59" s="10" t="s">
        <v>4</v>
      </c>
      <c r="E59" s="12" t="s">
        <v>5</v>
      </c>
      <c r="F59" s="6" t="s">
        <v>6</v>
      </c>
      <c r="G59" s="5"/>
      <c r="H59" s="35"/>
      <c r="I59" s="5" t="s">
        <v>7</v>
      </c>
      <c r="J59" s="5"/>
      <c r="K59" s="35"/>
      <c r="L59" s="5"/>
      <c r="M59" s="5"/>
      <c r="N59" s="35"/>
      <c r="O59" s="5"/>
      <c r="P59" s="5"/>
      <c r="Q59" s="35"/>
      <c r="R59" s="5"/>
      <c r="S59" s="5"/>
      <c r="T59" s="35"/>
      <c r="U59" s="5"/>
      <c r="V59" s="5"/>
      <c r="W59" s="35"/>
      <c r="X59" s="5"/>
    </row>
    <row r="60" spans="1:37" ht="18" x14ac:dyDescent="0.25">
      <c r="A60" s="9" t="s">
        <v>55</v>
      </c>
      <c r="B60" s="9">
        <v>43543</v>
      </c>
      <c r="C60" s="28" t="s">
        <v>56</v>
      </c>
      <c r="D60" s="13" t="s">
        <v>61</v>
      </c>
      <c r="E60" s="28" t="s">
        <v>59</v>
      </c>
      <c r="F60" s="27" t="s">
        <v>82</v>
      </c>
      <c r="G60" s="29">
        <v>7</v>
      </c>
      <c r="H60" s="29" t="s">
        <v>79</v>
      </c>
      <c r="I60" s="29">
        <v>25</v>
      </c>
      <c r="J60" s="29">
        <v>20</v>
      </c>
      <c r="K60" s="29" t="s">
        <v>80</v>
      </c>
      <c r="L60" s="29">
        <v>25</v>
      </c>
      <c r="M60" s="29">
        <v>13</v>
      </c>
      <c r="N60" s="29" t="s">
        <v>80</v>
      </c>
      <c r="O60" s="29">
        <v>25</v>
      </c>
      <c r="P60" s="29"/>
      <c r="Q60" s="29" t="s">
        <v>80</v>
      </c>
      <c r="R60" s="29"/>
      <c r="S60" s="29"/>
      <c r="T60" s="29" t="s">
        <v>80</v>
      </c>
      <c r="U60" s="29"/>
      <c r="V60" s="29">
        <f>SUM(G60+J60+M60+P60+S60)</f>
        <v>40</v>
      </c>
      <c r="W60" s="29" t="s">
        <v>80</v>
      </c>
      <c r="X60" s="29">
        <f>SUM(I60+L60+O60+R60+U60)</f>
        <v>75</v>
      </c>
      <c r="Y60" s="26"/>
    </row>
    <row r="61" spans="1:37" ht="18" x14ac:dyDescent="0.25">
      <c r="A61" s="9" t="s">
        <v>55</v>
      </c>
      <c r="B61" s="9">
        <v>43543</v>
      </c>
      <c r="C61" s="8" t="s">
        <v>87</v>
      </c>
      <c r="D61" s="13" t="s">
        <v>60</v>
      </c>
      <c r="E61" s="8" t="s">
        <v>65</v>
      </c>
      <c r="F61" s="27" t="s">
        <v>81</v>
      </c>
      <c r="G61" s="29">
        <v>25</v>
      </c>
      <c r="H61" s="29" t="s">
        <v>79</v>
      </c>
      <c r="I61" s="29">
        <v>21</v>
      </c>
      <c r="J61" s="29">
        <v>21</v>
      </c>
      <c r="K61" s="29" t="s">
        <v>80</v>
      </c>
      <c r="L61" s="29">
        <v>25</v>
      </c>
      <c r="M61" s="29">
        <v>25</v>
      </c>
      <c r="N61" s="29" t="s">
        <v>80</v>
      </c>
      <c r="O61" s="29">
        <v>22</v>
      </c>
      <c r="P61" s="29">
        <v>25</v>
      </c>
      <c r="Q61" s="29" t="s">
        <v>80</v>
      </c>
      <c r="R61" s="29">
        <v>21</v>
      </c>
      <c r="S61" s="29"/>
      <c r="T61" s="29" t="s">
        <v>80</v>
      </c>
      <c r="U61" s="29"/>
      <c r="V61" s="29">
        <f t="shared" ref="V61:V63" si="18">SUM(G61+J61+M61+P61+S61)</f>
        <v>96</v>
      </c>
      <c r="W61" s="29" t="s">
        <v>80</v>
      </c>
      <c r="X61" s="29">
        <f t="shared" ref="X61:X63" si="19">SUM(I61+L61+O61+R61+U61)</f>
        <v>89</v>
      </c>
      <c r="Y61" s="26"/>
    </row>
    <row r="62" spans="1:37" ht="18" x14ac:dyDescent="0.25">
      <c r="A62" s="9" t="s">
        <v>55</v>
      </c>
      <c r="B62" s="9">
        <v>43543</v>
      </c>
      <c r="C62" s="8" t="s">
        <v>63</v>
      </c>
      <c r="D62" s="13" t="s">
        <v>64</v>
      </c>
      <c r="E62" s="8" t="s">
        <v>57</v>
      </c>
      <c r="F62" s="27" t="s">
        <v>78</v>
      </c>
      <c r="G62" s="29">
        <v>25</v>
      </c>
      <c r="H62" s="29" t="s">
        <v>79</v>
      </c>
      <c r="I62" s="29">
        <v>14</v>
      </c>
      <c r="J62" s="29">
        <v>25</v>
      </c>
      <c r="K62" s="29" t="s">
        <v>80</v>
      </c>
      <c r="L62" s="29">
        <v>21</v>
      </c>
      <c r="M62" s="29">
        <v>25</v>
      </c>
      <c r="N62" s="29" t="s">
        <v>80</v>
      </c>
      <c r="O62" s="29">
        <v>22</v>
      </c>
      <c r="P62" s="29"/>
      <c r="Q62" s="29" t="s">
        <v>80</v>
      </c>
      <c r="R62" s="29"/>
      <c r="S62" s="29"/>
      <c r="T62" s="29" t="s">
        <v>80</v>
      </c>
      <c r="U62" s="29"/>
      <c r="V62" s="29">
        <f t="shared" si="18"/>
        <v>75</v>
      </c>
      <c r="W62" s="29" t="s">
        <v>80</v>
      </c>
      <c r="X62" s="29">
        <f t="shared" si="19"/>
        <v>57</v>
      </c>
      <c r="Y62" s="26"/>
    </row>
    <row r="63" spans="1:37" ht="18" x14ac:dyDescent="0.25">
      <c r="A63" s="9" t="s">
        <v>76</v>
      </c>
      <c r="B63" s="9">
        <v>43544</v>
      </c>
      <c r="C63" s="8" t="s">
        <v>56</v>
      </c>
      <c r="D63" s="13" t="s">
        <v>62</v>
      </c>
      <c r="E63" s="8" t="s">
        <v>58</v>
      </c>
      <c r="F63" s="27" t="s">
        <v>89</v>
      </c>
      <c r="G63" s="29">
        <v>25</v>
      </c>
      <c r="H63" s="29" t="s">
        <v>79</v>
      </c>
      <c r="I63" s="29">
        <v>23</v>
      </c>
      <c r="J63" s="29">
        <v>25</v>
      </c>
      <c r="K63" s="29" t="s">
        <v>80</v>
      </c>
      <c r="L63" s="29">
        <v>17</v>
      </c>
      <c r="M63" s="29">
        <v>19</v>
      </c>
      <c r="N63" s="29" t="s">
        <v>80</v>
      </c>
      <c r="O63" s="29">
        <v>25</v>
      </c>
      <c r="P63" s="29">
        <v>16</v>
      </c>
      <c r="Q63" s="29" t="s">
        <v>80</v>
      </c>
      <c r="R63" s="29">
        <v>25</v>
      </c>
      <c r="S63" s="29">
        <v>15</v>
      </c>
      <c r="T63" s="29" t="s">
        <v>80</v>
      </c>
      <c r="U63" s="29">
        <v>6</v>
      </c>
      <c r="V63" s="29">
        <f t="shared" si="18"/>
        <v>100</v>
      </c>
      <c r="W63" s="29" t="s">
        <v>80</v>
      </c>
      <c r="X63" s="29">
        <f t="shared" si="19"/>
        <v>96</v>
      </c>
      <c r="Y63" s="26"/>
    </row>
    <row r="67" spans="1:37" ht="17.25" x14ac:dyDescent="0.25">
      <c r="A67" s="7" t="s">
        <v>51</v>
      </c>
    </row>
    <row r="69" spans="1:37" x14ac:dyDescent="0.2">
      <c r="A69" s="30"/>
      <c r="B69" s="50" t="s">
        <v>8</v>
      </c>
      <c r="C69" s="50" t="s">
        <v>9</v>
      </c>
      <c r="D69" s="50" t="s">
        <v>14</v>
      </c>
      <c r="E69" s="50" t="s">
        <v>15</v>
      </c>
      <c r="F69" s="50" t="s">
        <v>16</v>
      </c>
      <c r="G69" s="97" t="s">
        <v>17</v>
      </c>
      <c r="H69" s="97"/>
      <c r="I69" s="97"/>
      <c r="J69" s="98" t="s">
        <v>18</v>
      </c>
      <c r="K69" s="98"/>
      <c r="L69" s="98"/>
      <c r="M69" s="97" t="s">
        <v>10</v>
      </c>
      <c r="N69" s="97"/>
      <c r="O69" s="97"/>
      <c r="P69" s="97" t="s">
        <v>11</v>
      </c>
      <c r="Q69" s="97"/>
      <c r="R69" s="97"/>
      <c r="S69" s="98" t="s">
        <v>20</v>
      </c>
      <c r="T69" s="98"/>
      <c r="U69" s="98"/>
      <c r="V69" s="97" t="s">
        <v>13</v>
      </c>
      <c r="W69" s="97"/>
      <c r="X69" s="97"/>
      <c r="Y69" s="50" t="s">
        <v>12</v>
      </c>
      <c r="Z69" s="49" t="s">
        <v>19</v>
      </c>
      <c r="AB69" s="19"/>
      <c r="AC69" s="19" t="s">
        <v>8</v>
      </c>
      <c r="AD69" s="19" t="s">
        <v>21</v>
      </c>
      <c r="AE69" s="19" t="s">
        <v>22</v>
      </c>
      <c r="AF69" s="19" t="s">
        <v>23</v>
      </c>
      <c r="AG69" s="19" t="s">
        <v>24</v>
      </c>
      <c r="AH69" s="20" t="s">
        <v>25</v>
      </c>
      <c r="AI69" s="19" t="s">
        <v>26</v>
      </c>
      <c r="AJ69" s="19" t="s">
        <v>27</v>
      </c>
      <c r="AK69" s="18" t="s">
        <v>18</v>
      </c>
    </row>
    <row r="70" spans="1:37" x14ac:dyDescent="0.2">
      <c r="A70" s="31">
        <v>1</v>
      </c>
      <c r="B70" s="36" t="s">
        <v>59</v>
      </c>
      <c r="C70" s="32">
        <v>10</v>
      </c>
      <c r="D70" s="32">
        <v>8</v>
      </c>
      <c r="E70" s="32">
        <v>0</v>
      </c>
      <c r="F70" s="32">
        <v>1</v>
      </c>
      <c r="G70" s="46">
        <v>1</v>
      </c>
      <c r="H70" s="47"/>
      <c r="I70" s="48"/>
      <c r="J70" s="43">
        <f t="shared" ref="J70:J77" si="20">(D70*3)+(E70*2)+(F70*1)</f>
        <v>25</v>
      </c>
      <c r="K70" s="44"/>
      <c r="L70" s="45"/>
      <c r="M70" s="37">
        <v>27</v>
      </c>
      <c r="N70" s="38"/>
      <c r="O70" s="39"/>
      <c r="P70" s="37">
        <v>7</v>
      </c>
      <c r="Q70" s="38"/>
      <c r="R70" s="39"/>
      <c r="S70" s="40">
        <f t="shared" ref="S70:S77" si="21">M70-P70</f>
        <v>20</v>
      </c>
      <c r="T70" s="41"/>
      <c r="U70" s="42"/>
      <c r="V70" s="37">
        <v>811</v>
      </c>
      <c r="W70" s="38"/>
      <c r="X70" s="39"/>
      <c r="Y70" s="24">
        <v>617</v>
      </c>
      <c r="Z70" s="49">
        <f t="shared" ref="Z70:Z77" si="22">V70-Y70</f>
        <v>194</v>
      </c>
      <c r="AB70" s="19">
        <f t="shared" ref="AB70:AH77" si="23">A70</f>
        <v>1</v>
      </c>
      <c r="AC70" s="20" t="str">
        <f t="shared" si="23"/>
        <v>Casa Mundo</v>
      </c>
      <c r="AD70" s="20">
        <f t="shared" si="23"/>
        <v>10</v>
      </c>
      <c r="AE70" s="20">
        <f t="shared" si="23"/>
        <v>8</v>
      </c>
      <c r="AF70" s="20">
        <f t="shared" si="23"/>
        <v>0</v>
      </c>
      <c r="AG70" s="20">
        <f t="shared" si="23"/>
        <v>1</v>
      </c>
      <c r="AH70" s="20">
        <f>G70</f>
        <v>1</v>
      </c>
      <c r="AI70" s="20">
        <f>M70</f>
        <v>27</v>
      </c>
      <c r="AJ70" s="20">
        <f>P70</f>
        <v>7</v>
      </c>
      <c r="AK70" s="18">
        <f>J70</f>
        <v>25</v>
      </c>
    </row>
    <row r="71" spans="1:37" x14ac:dyDescent="0.2">
      <c r="A71" s="31">
        <v>2</v>
      </c>
      <c r="B71" s="36" t="s">
        <v>60</v>
      </c>
      <c r="C71" s="61">
        <v>9</v>
      </c>
      <c r="D71" s="32">
        <v>6</v>
      </c>
      <c r="E71" s="32">
        <v>2</v>
      </c>
      <c r="F71" s="32">
        <v>0</v>
      </c>
      <c r="G71" s="46">
        <v>1</v>
      </c>
      <c r="H71" s="47"/>
      <c r="I71" s="48"/>
      <c r="J71" s="43">
        <f t="shared" si="20"/>
        <v>22</v>
      </c>
      <c r="K71" s="44"/>
      <c r="L71" s="45"/>
      <c r="M71" s="37">
        <v>23</v>
      </c>
      <c r="N71" s="38"/>
      <c r="O71" s="39"/>
      <c r="P71" s="37">
        <v>9</v>
      </c>
      <c r="Q71" s="38"/>
      <c r="R71" s="39"/>
      <c r="S71" s="40">
        <f t="shared" si="21"/>
        <v>14</v>
      </c>
      <c r="T71" s="41"/>
      <c r="U71" s="42"/>
      <c r="V71" s="37">
        <v>743</v>
      </c>
      <c r="W71" s="38"/>
      <c r="X71" s="39"/>
      <c r="Y71" s="24">
        <v>662</v>
      </c>
      <c r="Z71" s="49">
        <f t="shared" si="22"/>
        <v>81</v>
      </c>
      <c r="AB71" s="21">
        <f t="shared" si="23"/>
        <v>2</v>
      </c>
      <c r="AC71" s="22" t="str">
        <f t="shared" si="23"/>
        <v>RVW Waregem</v>
      </c>
      <c r="AD71" s="22">
        <f t="shared" si="23"/>
        <v>9</v>
      </c>
      <c r="AE71" s="22">
        <f t="shared" si="23"/>
        <v>6</v>
      </c>
      <c r="AF71" s="22">
        <f t="shared" si="23"/>
        <v>2</v>
      </c>
      <c r="AG71" s="22">
        <f t="shared" si="23"/>
        <v>0</v>
      </c>
      <c r="AH71" s="22">
        <f>G71</f>
        <v>1</v>
      </c>
      <c r="AI71" s="22">
        <f>M71</f>
        <v>23</v>
      </c>
      <c r="AJ71" s="22">
        <f>P71</f>
        <v>9</v>
      </c>
      <c r="AK71" s="23">
        <f>J71</f>
        <v>22</v>
      </c>
    </row>
    <row r="72" spans="1:37" x14ac:dyDescent="0.2">
      <c r="A72" s="31">
        <v>3</v>
      </c>
      <c r="B72" s="36" t="s">
        <v>62</v>
      </c>
      <c r="C72" s="32">
        <v>10</v>
      </c>
      <c r="D72" s="32">
        <v>4</v>
      </c>
      <c r="E72" s="32">
        <v>3</v>
      </c>
      <c r="F72" s="32">
        <v>1</v>
      </c>
      <c r="G72" s="46">
        <v>2</v>
      </c>
      <c r="H72" s="47"/>
      <c r="I72" s="48"/>
      <c r="J72" s="43">
        <f t="shared" si="20"/>
        <v>19</v>
      </c>
      <c r="K72" s="44"/>
      <c r="L72" s="45"/>
      <c r="M72" s="37">
        <v>23</v>
      </c>
      <c r="N72" s="38"/>
      <c r="O72" s="39"/>
      <c r="P72" s="37">
        <v>17</v>
      </c>
      <c r="Q72" s="38"/>
      <c r="R72" s="39"/>
      <c r="S72" s="40">
        <f t="shared" si="21"/>
        <v>6</v>
      </c>
      <c r="T72" s="41"/>
      <c r="U72" s="42"/>
      <c r="V72" s="37">
        <v>872</v>
      </c>
      <c r="W72" s="38"/>
      <c r="X72" s="39"/>
      <c r="Y72" s="24">
        <v>801</v>
      </c>
      <c r="Z72" s="49">
        <f t="shared" si="22"/>
        <v>71</v>
      </c>
      <c r="AB72" s="21">
        <f t="shared" si="23"/>
        <v>3</v>
      </c>
      <c r="AC72" s="20" t="str">
        <f t="shared" si="23"/>
        <v>Aalbeke</v>
      </c>
      <c r="AD72" s="22">
        <f t="shared" si="23"/>
        <v>10</v>
      </c>
      <c r="AE72" s="22">
        <f t="shared" si="23"/>
        <v>4</v>
      </c>
      <c r="AF72" s="22">
        <f t="shared" si="23"/>
        <v>3</v>
      </c>
      <c r="AG72" s="22">
        <f t="shared" si="23"/>
        <v>1</v>
      </c>
      <c r="AH72" s="22">
        <f>G72</f>
        <v>2</v>
      </c>
      <c r="AI72" s="20">
        <f t="shared" ref="AI72:AI77" si="24">M72</f>
        <v>23</v>
      </c>
      <c r="AJ72" s="22">
        <f>P72</f>
        <v>17</v>
      </c>
      <c r="AK72" s="23">
        <f>J72</f>
        <v>19</v>
      </c>
    </row>
    <row r="73" spans="1:37" x14ac:dyDescent="0.2">
      <c r="A73" s="31">
        <v>4</v>
      </c>
      <c r="B73" s="36" t="s">
        <v>64</v>
      </c>
      <c r="C73" s="36">
        <v>10</v>
      </c>
      <c r="D73" s="32">
        <v>5</v>
      </c>
      <c r="E73" s="32">
        <v>0</v>
      </c>
      <c r="F73" s="32">
        <v>2</v>
      </c>
      <c r="G73" s="46">
        <v>3</v>
      </c>
      <c r="H73" s="47"/>
      <c r="I73" s="48"/>
      <c r="J73" s="43">
        <f t="shared" si="20"/>
        <v>17</v>
      </c>
      <c r="K73" s="44"/>
      <c r="L73" s="45"/>
      <c r="M73" s="37">
        <v>19</v>
      </c>
      <c r="N73" s="38"/>
      <c r="O73" s="39"/>
      <c r="P73" s="37">
        <v>17</v>
      </c>
      <c r="Q73" s="38"/>
      <c r="R73" s="39"/>
      <c r="S73" s="40">
        <f t="shared" si="21"/>
        <v>2</v>
      </c>
      <c r="T73" s="41"/>
      <c r="U73" s="42"/>
      <c r="V73" s="37">
        <v>677</v>
      </c>
      <c r="W73" s="38"/>
      <c r="X73" s="39"/>
      <c r="Y73" s="24">
        <v>677</v>
      </c>
      <c r="Z73" s="49">
        <f t="shared" si="22"/>
        <v>0</v>
      </c>
      <c r="AB73" s="21">
        <f t="shared" si="23"/>
        <v>4</v>
      </c>
      <c r="AC73" s="22" t="str">
        <f t="shared" si="23"/>
        <v>TLL Moorsele</v>
      </c>
      <c r="AD73" s="22">
        <f t="shared" si="23"/>
        <v>10</v>
      </c>
      <c r="AE73" s="22">
        <f t="shared" si="23"/>
        <v>5</v>
      </c>
      <c r="AF73" s="22">
        <f t="shared" si="23"/>
        <v>0</v>
      </c>
      <c r="AG73" s="22">
        <f t="shared" si="23"/>
        <v>2</v>
      </c>
      <c r="AH73" s="20">
        <f t="shared" si="23"/>
        <v>3</v>
      </c>
      <c r="AI73" s="22">
        <f t="shared" si="24"/>
        <v>19</v>
      </c>
      <c r="AJ73" s="20">
        <f t="shared" ref="AJ73:AJ77" si="25">P73</f>
        <v>17</v>
      </c>
      <c r="AK73" s="18">
        <f t="shared" ref="AK73:AK77" si="26">J73</f>
        <v>17</v>
      </c>
    </row>
    <row r="74" spans="1:37" x14ac:dyDescent="0.2">
      <c r="A74" s="31">
        <v>5</v>
      </c>
      <c r="B74" s="36" t="s">
        <v>65</v>
      </c>
      <c r="C74" s="32">
        <v>10</v>
      </c>
      <c r="D74" s="32">
        <v>1</v>
      </c>
      <c r="E74" s="32">
        <v>3</v>
      </c>
      <c r="F74" s="32">
        <v>2</v>
      </c>
      <c r="G74" s="46">
        <v>4</v>
      </c>
      <c r="H74" s="47"/>
      <c r="I74" s="48"/>
      <c r="J74" s="43">
        <f t="shared" si="20"/>
        <v>11</v>
      </c>
      <c r="K74" s="44"/>
      <c r="L74" s="45"/>
      <c r="M74" s="37">
        <v>18</v>
      </c>
      <c r="N74" s="38"/>
      <c r="O74" s="39"/>
      <c r="P74" s="37">
        <v>23</v>
      </c>
      <c r="Q74" s="38"/>
      <c r="R74" s="39"/>
      <c r="S74" s="40">
        <f t="shared" si="21"/>
        <v>-5</v>
      </c>
      <c r="T74" s="41"/>
      <c r="U74" s="42"/>
      <c r="V74" s="78">
        <v>671</v>
      </c>
      <c r="W74" s="38"/>
      <c r="X74" s="39"/>
      <c r="Y74" s="24">
        <v>711</v>
      </c>
      <c r="Z74" s="49">
        <f t="shared" si="22"/>
        <v>-40</v>
      </c>
      <c r="AB74" s="19">
        <f t="shared" si="23"/>
        <v>5</v>
      </c>
      <c r="AC74" s="20" t="str">
        <f t="shared" si="23"/>
        <v>Visconti</v>
      </c>
      <c r="AD74" s="20">
        <f t="shared" si="23"/>
        <v>10</v>
      </c>
      <c r="AE74" s="20">
        <f t="shared" si="23"/>
        <v>1</v>
      </c>
      <c r="AF74" s="20">
        <f t="shared" si="23"/>
        <v>3</v>
      </c>
      <c r="AG74" s="20">
        <f t="shared" si="23"/>
        <v>2</v>
      </c>
      <c r="AH74" s="22">
        <f t="shared" si="23"/>
        <v>4</v>
      </c>
      <c r="AI74" s="20">
        <f t="shared" si="24"/>
        <v>18</v>
      </c>
      <c r="AJ74" s="22">
        <f t="shared" si="25"/>
        <v>23</v>
      </c>
      <c r="AK74" s="23">
        <f t="shared" si="26"/>
        <v>11</v>
      </c>
    </row>
    <row r="75" spans="1:37" x14ac:dyDescent="0.2">
      <c r="A75" s="31">
        <v>6</v>
      </c>
      <c r="B75" s="36" t="s">
        <v>58</v>
      </c>
      <c r="C75" s="36">
        <v>10</v>
      </c>
      <c r="D75" s="32">
        <v>3</v>
      </c>
      <c r="E75" s="32">
        <v>0</v>
      </c>
      <c r="F75" s="32">
        <v>1</v>
      </c>
      <c r="G75" s="46">
        <v>6</v>
      </c>
      <c r="H75" s="47"/>
      <c r="I75" s="48"/>
      <c r="J75" s="43">
        <f t="shared" si="20"/>
        <v>10</v>
      </c>
      <c r="K75" s="44"/>
      <c r="L75" s="45"/>
      <c r="M75" s="37">
        <v>13</v>
      </c>
      <c r="N75" s="38"/>
      <c r="O75" s="39"/>
      <c r="P75" s="37">
        <v>21</v>
      </c>
      <c r="Q75" s="38"/>
      <c r="R75" s="39"/>
      <c r="S75" s="40">
        <f t="shared" si="21"/>
        <v>-8</v>
      </c>
      <c r="T75" s="41"/>
      <c r="U75" s="42"/>
      <c r="V75" s="55">
        <v>626</v>
      </c>
      <c r="W75" s="38"/>
      <c r="X75" s="39"/>
      <c r="Y75" s="24">
        <v>710</v>
      </c>
      <c r="Z75" s="49">
        <f t="shared" si="22"/>
        <v>-84</v>
      </c>
      <c r="AB75" s="19">
        <f t="shared" si="23"/>
        <v>6</v>
      </c>
      <c r="AC75" s="22" t="str">
        <f t="shared" si="23"/>
        <v>BNP Par. Fortis</v>
      </c>
      <c r="AD75" s="20">
        <f t="shared" si="23"/>
        <v>10</v>
      </c>
      <c r="AE75" s="20">
        <f t="shared" si="23"/>
        <v>3</v>
      </c>
      <c r="AF75" s="20">
        <f t="shared" si="23"/>
        <v>0</v>
      </c>
      <c r="AG75" s="20">
        <f t="shared" si="23"/>
        <v>1</v>
      </c>
      <c r="AH75" s="22">
        <f t="shared" si="23"/>
        <v>6</v>
      </c>
      <c r="AI75" s="22">
        <f t="shared" si="24"/>
        <v>13</v>
      </c>
      <c r="AJ75" s="22">
        <f t="shared" si="25"/>
        <v>21</v>
      </c>
      <c r="AK75" s="23">
        <f t="shared" si="26"/>
        <v>10</v>
      </c>
    </row>
    <row r="76" spans="1:37" x14ac:dyDescent="0.2">
      <c r="A76" s="31">
        <v>7</v>
      </c>
      <c r="B76" s="36" t="s">
        <v>57</v>
      </c>
      <c r="C76" s="36">
        <v>10</v>
      </c>
      <c r="D76" s="32">
        <v>2</v>
      </c>
      <c r="E76" s="32">
        <v>0</v>
      </c>
      <c r="F76" s="32">
        <v>1</v>
      </c>
      <c r="G76" s="46">
        <v>7</v>
      </c>
      <c r="H76" s="47"/>
      <c r="I76" s="48"/>
      <c r="J76" s="43">
        <f t="shared" si="20"/>
        <v>7</v>
      </c>
      <c r="K76" s="44"/>
      <c r="L76" s="45"/>
      <c r="M76" s="37">
        <v>10</v>
      </c>
      <c r="N76" s="38"/>
      <c r="O76" s="39"/>
      <c r="P76" s="37">
        <v>25</v>
      </c>
      <c r="Q76" s="38"/>
      <c r="R76" s="39"/>
      <c r="S76" s="40">
        <f t="shared" si="21"/>
        <v>-15</v>
      </c>
      <c r="T76" s="41"/>
      <c r="U76" s="42"/>
      <c r="V76" s="55">
        <v>566</v>
      </c>
      <c r="W76" s="79"/>
      <c r="X76" s="39"/>
      <c r="Y76" s="24">
        <v>655</v>
      </c>
      <c r="Z76" s="49">
        <f t="shared" si="22"/>
        <v>-89</v>
      </c>
      <c r="AB76" s="19">
        <f t="shared" si="23"/>
        <v>7</v>
      </c>
      <c r="AC76" s="20" t="str">
        <f t="shared" si="23"/>
        <v>Amigo</v>
      </c>
      <c r="AD76" s="20">
        <f t="shared" si="23"/>
        <v>10</v>
      </c>
      <c r="AE76" s="20">
        <f t="shared" si="23"/>
        <v>2</v>
      </c>
      <c r="AF76" s="20">
        <f t="shared" si="23"/>
        <v>0</v>
      </c>
      <c r="AG76" s="20">
        <f t="shared" si="23"/>
        <v>1</v>
      </c>
      <c r="AH76" s="20">
        <f t="shared" si="23"/>
        <v>7</v>
      </c>
      <c r="AI76" s="20">
        <f t="shared" si="24"/>
        <v>10</v>
      </c>
      <c r="AJ76" s="20">
        <f t="shared" si="25"/>
        <v>25</v>
      </c>
      <c r="AK76" s="18">
        <f t="shared" si="26"/>
        <v>7</v>
      </c>
    </row>
    <row r="77" spans="1:37" x14ac:dyDescent="0.2">
      <c r="A77" s="31">
        <v>8</v>
      </c>
      <c r="B77" s="36" t="s">
        <v>61</v>
      </c>
      <c r="C77" s="61">
        <v>9</v>
      </c>
      <c r="D77" s="32">
        <v>1</v>
      </c>
      <c r="E77" s="32">
        <v>1</v>
      </c>
      <c r="F77" s="32">
        <v>1</v>
      </c>
      <c r="G77" s="46">
        <v>6</v>
      </c>
      <c r="H77" s="47"/>
      <c r="I77" s="48"/>
      <c r="J77" s="43">
        <f t="shared" si="20"/>
        <v>6</v>
      </c>
      <c r="K77" s="44"/>
      <c r="L77" s="45"/>
      <c r="M77" s="37">
        <v>10</v>
      </c>
      <c r="N77" s="38"/>
      <c r="O77" s="39"/>
      <c r="P77" s="37">
        <v>24</v>
      </c>
      <c r="Q77" s="38"/>
      <c r="R77" s="39"/>
      <c r="S77" s="40">
        <f t="shared" si="21"/>
        <v>-14</v>
      </c>
      <c r="T77" s="41"/>
      <c r="U77" s="42"/>
      <c r="V77" s="37">
        <v>639</v>
      </c>
      <c r="W77" s="38"/>
      <c r="X77" s="39"/>
      <c r="Y77" s="24">
        <v>772</v>
      </c>
      <c r="Z77" s="49">
        <f t="shared" si="22"/>
        <v>-133</v>
      </c>
      <c r="AB77" s="19">
        <f t="shared" si="23"/>
        <v>8</v>
      </c>
      <c r="AC77" s="20" t="str">
        <f t="shared" si="23"/>
        <v>Vlamvo</v>
      </c>
      <c r="AD77" s="20">
        <f t="shared" si="23"/>
        <v>9</v>
      </c>
      <c r="AE77" s="20">
        <f t="shared" si="23"/>
        <v>1</v>
      </c>
      <c r="AF77" s="20">
        <f t="shared" si="23"/>
        <v>1</v>
      </c>
      <c r="AG77" s="20">
        <f t="shared" si="23"/>
        <v>1</v>
      </c>
      <c r="AH77" s="22">
        <f t="shared" si="23"/>
        <v>6</v>
      </c>
      <c r="AI77" s="22">
        <f t="shared" si="24"/>
        <v>10</v>
      </c>
      <c r="AJ77" s="22">
        <f t="shared" si="25"/>
        <v>24</v>
      </c>
      <c r="AK77" s="23">
        <f t="shared" si="26"/>
        <v>6</v>
      </c>
    </row>
    <row r="79" spans="1:37" x14ac:dyDescent="0.2">
      <c r="C79" s="62"/>
      <c r="D79" s="1" t="s">
        <v>109</v>
      </c>
      <c r="V79" s="56"/>
      <c r="W79" s="58" t="s">
        <v>91</v>
      </c>
    </row>
    <row r="80" spans="1:37" x14ac:dyDescent="0.2">
      <c r="D80" s="1"/>
      <c r="V80" s="69"/>
      <c r="W80" s="1" t="s">
        <v>127</v>
      </c>
    </row>
    <row r="82" spans="8:23" x14ac:dyDescent="0.2">
      <c r="H82"/>
      <c r="K82"/>
      <c r="N82"/>
      <c r="Q82"/>
      <c r="T82"/>
      <c r="W82"/>
    </row>
    <row r="83" spans="8:23" x14ac:dyDescent="0.2">
      <c r="H83"/>
      <c r="K83"/>
      <c r="N83"/>
      <c r="Q83"/>
      <c r="T83"/>
      <c r="W83"/>
    </row>
    <row r="84" spans="8:23" x14ac:dyDescent="0.2">
      <c r="H84"/>
      <c r="K84"/>
      <c r="N84"/>
      <c r="Q84"/>
      <c r="T84"/>
      <c r="W84"/>
    </row>
    <row r="85" spans="8:23" x14ac:dyDescent="0.2">
      <c r="H85"/>
      <c r="K85"/>
      <c r="N85"/>
      <c r="Q85"/>
      <c r="T85"/>
      <c r="W85"/>
    </row>
    <row r="86" spans="8:23" x14ac:dyDescent="0.2">
      <c r="H86"/>
      <c r="K86"/>
      <c r="N86"/>
      <c r="Q86"/>
      <c r="T86"/>
      <c r="W86"/>
    </row>
    <row r="87" spans="8:23" x14ac:dyDescent="0.2">
      <c r="H87"/>
      <c r="K87"/>
      <c r="N87"/>
      <c r="Q87"/>
      <c r="T87"/>
      <c r="W87"/>
    </row>
    <row r="88" spans="8:23" x14ac:dyDescent="0.2">
      <c r="H88"/>
      <c r="K88"/>
      <c r="N88"/>
      <c r="Q88"/>
      <c r="T88"/>
      <c r="W88"/>
    </row>
    <row r="89" spans="8:23" x14ac:dyDescent="0.2">
      <c r="H89"/>
      <c r="K89"/>
      <c r="N89"/>
      <c r="Q89"/>
      <c r="T89"/>
      <c r="W89"/>
    </row>
    <row r="90" spans="8:23" x14ac:dyDescent="0.2">
      <c r="H90"/>
      <c r="K90"/>
      <c r="N90"/>
      <c r="Q90"/>
      <c r="T90"/>
      <c r="W90"/>
    </row>
    <row r="91" spans="8:23" x14ac:dyDescent="0.2">
      <c r="H91"/>
      <c r="K91"/>
      <c r="N91"/>
      <c r="Q91"/>
      <c r="T91"/>
      <c r="W91"/>
    </row>
    <row r="92" spans="8:23" x14ac:dyDescent="0.2">
      <c r="H92"/>
      <c r="K92"/>
      <c r="N92"/>
      <c r="Q92"/>
      <c r="T92"/>
      <c r="W92"/>
    </row>
    <row r="93" spans="8:23" x14ac:dyDescent="0.2">
      <c r="H93"/>
      <c r="K93"/>
      <c r="N93"/>
      <c r="Q93"/>
      <c r="T93"/>
      <c r="W93"/>
    </row>
    <row r="94" spans="8:23" x14ac:dyDescent="0.2">
      <c r="H94"/>
      <c r="K94"/>
      <c r="N94"/>
      <c r="Q94"/>
      <c r="T94"/>
      <c r="W94"/>
    </row>
    <row r="95" spans="8:23" x14ac:dyDescent="0.2">
      <c r="H95"/>
      <c r="K95"/>
      <c r="N95"/>
      <c r="Q95"/>
      <c r="T95"/>
      <c r="W95"/>
    </row>
    <row r="96" spans="8:23" x14ac:dyDescent="0.2">
      <c r="H96"/>
      <c r="K96"/>
      <c r="N96"/>
      <c r="Q96"/>
      <c r="T96"/>
      <c r="W96"/>
    </row>
    <row r="97" spans="8:23" x14ac:dyDescent="0.2">
      <c r="H97"/>
      <c r="K97"/>
      <c r="N97"/>
      <c r="Q97"/>
      <c r="T97"/>
      <c r="W97"/>
    </row>
  </sheetData>
  <sortState ref="B70:Z77">
    <sortCondition descending="1" ref="J70:J77"/>
    <sortCondition descending="1" ref="S70:S77"/>
    <sortCondition descending="1" ref="Z70:Z77"/>
  </sortState>
  <mergeCells count="18">
    <mergeCell ref="V69:X69"/>
    <mergeCell ref="G69:I69"/>
    <mergeCell ref="J69:L69"/>
    <mergeCell ref="M69:O69"/>
    <mergeCell ref="P69:R69"/>
    <mergeCell ref="S69:U69"/>
    <mergeCell ref="V14:X14"/>
    <mergeCell ref="G42:I42"/>
    <mergeCell ref="J42:L42"/>
    <mergeCell ref="M42:O42"/>
    <mergeCell ref="P42:R42"/>
    <mergeCell ref="S42:U42"/>
    <mergeCell ref="V42:X42"/>
    <mergeCell ref="G14:I14"/>
    <mergeCell ref="J14:L14"/>
    <mergeCell ref="M14:O14"/>
    <mergeCell ref="P14:R14"/>
    <mergeCell ref="S14:U14"/>
  </mergeCells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AK80"/>
  <sheetViews>
    <sheetView topLeftCell="A2" workbookViewId="0">
      <selection activeCell="Y62" sqref="Y62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28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55</v>
      </c>
      <c r="B5" s="9">
        <v>43550</v>
      </c>
      <c r="C5" s="28" t="s">
        <v>66</v>
      </c>
      <c r="D5" s="13" t="s">
        <v>77</v>
      </c>
      <c r="E5" s="28" t="s">
        <v>44</v>
      </c>
      <c r="F5" s="27" t="s">
        <v>78</v>
      </c>
      <c r="G5" s="29">
        <v>25</v>
      </c>
      <c r="H5" s="29" t="s">
        <v>79</v>
      </c>
      <c r="I5" s="29">
        <v>10</v>
      </c>
      <c r="J5" s="29">
        <v>25</v>
      </c>
      <c r="K5" s="29" t="s">
        <v>80</v>
      </c>
      <c r="L5" s="29">
        <v>14</v>
      </c>
      <c r="M5" s="29">
        <v>25</v>
      </c>
      <c r="N5" s="29" t="s">
        <v>80</v>
      </c>
      <c r="O5" s="29">
        <v>10</v>
      </c>
      <c r="P5" s="29"/>
      <c r="Q5" s="29" t="s">
        <v>80</v>
      </c>
      <c r="R5" s="29"/>
      <c r="S5" s="29"/>
      <c r="T5" s="29" t="s">
        <v>80</v>
      </c>
      <c r="U5" s="29"/>
      <c r="V5" s="29">
        <f>SUM(G5+J5+M5+P5+S5)</f>
        <v>75</v>
      </c>
      <c r="W5" s="29" t="s">
        <v>80</v>
      </c>
      <c r="X5" s="29">
        <f>SUM(I5+L5+O5+R5+U5)</f>
        <v>34</v>
      </c>
      <c r="Y5" s="26"/>
    </row>
    <row r="6" spans="1:37" ht="18" x14ac:dyDescent="0.25">
      <c r="A6" s="9" t="s">
        <v>55</v>
      </c>
      <c r="B6" s="9">
        <v>43550</v>
      </c>
      <c r="C6" s="8" t="s">
        <v>56</v>
      </c>
      <c r="D6" s="13" t="s">
        <v>45</v>
      </c>
      <c r="E6" s="8" t="s">
        <v>39</v>
      </c>
      <c r="F6" s="27" t="s">
        <v>90</v>
      </c>
      <c r="G6" s="29">
        <v>24</v>
      </c>
      <c r="H6" s="29" t="s">
        <v>79</v>
      </c>
      <c r="I6" s="29">
        <v>26</v>
      </c>
      <c r="J6" s="29">
        <v>17</v>
      </c>
      <c r="K6" s="29" t="s">
        <v>80</v>
      </c>
      <c r="L6" s="29">
        <v>25</v>
      </c>
      <c r="M6" s="29">
        <v>25</v>
      </c>
      <c r="N6" s="29" t="s">
        <v>80</v>
      </c>
      <c r="O6" s="29">
        <v>21</v>
      </c>
      <c r="P6" s="29">
        <v>7</v>
      </c>
      <c r="Q6" s="29" t="s">
        <v>80</v>
      </c>
      <c r="R6" s="29">
        <v>25</v>
      </c>
      <c r="S6" s="29"/>
      <c r="T6" s="29" t="s">
        <v>80</v>
      </c>
      <c r="U6" s="29"/>
      <c r="V6" s="29">
        <f t="shared" ref="V6:V8" si="0">SUM(G6+J6+M6+P6+S6)</f>
        <v>73</v>
      </c>
      <c r="W6" s="29" t="s">
        <v>80</v>
      </c>
      <c r="X6" s="29">
        <f t="shared" ref="X6:X8" si="1">SUM(I6+L6+O6+R6+U6)</f>
        <v>97</v>
      </c>
      <c r="Y6" s="26"/>
    </row>
    <row r="7" spans="1:37" ht="18" x14ac:dyDescent="0.25">
      <c r="A7" s="9" t="s">
        <v>55</v>
      </c>
      <c r="B7" s="9">
        <v>43550</v>
      </c>
      <c r="C7" s="8" t="s">
        <v>56</v>
      </c>
      <c r="D7" s="13" t="s">
        <v>43</v>
      </c>
      <c r="E7" s="8" t="s">
        <v>42</v>
      </c>
      <c r="F7" s="27" t="s">
        <v>82</v>
      </c>
      <c r="G7" s="29">
        <v>26</v>
      </c>
      <c r="H7" s="29" t="s">
        <v>79</v>
      </c>
      <c r="I7" s="29">
        <v>28</v>
      </c>
      <c r="J7" s="29">
        <v>8</v>
      </c>
      <c r="K7" s="29" t="s">
        <v>80</v>
      </c>
      <c r="L7" s="29">
        <v>25</v>
      </c>
      <c r="M7" s="29">
        <v>22</v>
      </c>
      <c r="N7" s="29" t="s">
        <v>80</v>
      </c>
      <c r="O7" s="29">
        <v>25</v>
      </c>
      <c r="P7" s="29"/>
      <c r="Q7" s="29" t="s">
        <v>80</v>
      </c>
      <c r="R7" s="29"/>
      <c r="S7" s="29"/>
      <c r="T7" s="29" t="s">
        <v>80</v>
      </c>
      <c r="U7" s="29"/>
      <c r="V7" s="29">
        <f t="shared" si="0"/>
        <v>56</v>
      </c>
      <c r="W7" s="29" t="s">
        <v>80</v>
      </c>
      <c r="X7" s="29">
        <f t="shared" si="1"/>
        <v>78</v>
      </c>
      <c r="Y7" s="26"/>
    </row>
    <row r="8" spans="1:37" ht="18" x14ac:dyDescent="0.25">
      <c r="A8" s="9" t="s">
        <v>70</v>
      </c>
      <c r="B8" s="9">
        <v>43552</v>
      </c>
      <c r="C8" s="8" t="s">
        <v>56</v>
      </c>
      <c r="D8" s="13" t="s">
        <v>41</v>
      </c>
      <c r="E8" s="8" t="s">
        <v>38</v>
      </c>
      <c r="F8" s="27" t="s">
        <v>99</v>
      </c>
      <c r="G8" s="29">
        <v>13</v>
      </c>
      <c r="H8" s="29" t="s">
        <v>79</v>
      </c>
      <c r="I8" s="29">
        <v>25</v>
      </c>
      <c r="J8" s="29">
        <v>25</v>
      </c>
      <c r="K8" s="29" t="s">
        <v>80</v>
      </c>
      <c r="L8" s="29">
        <v>23</v>
      </c>
      <c r="M8" s="29">
        <v>25</v>
      </c>
      <c r="N8" s="29" t="s">
        <v>80</v>
      </c>
      <c r="O8" s="29">
        <v>13</v>
      </c>
      <c r="P8" s="29">
        <v>21</v>
      </c>
      <c r="Q8" s="29" t="s">
        <v>80</v>
      </c>
      <c r="R8" s="29">
        <v>25</v>
      </c>
      <c r="S8" s="29">
        <v>6</v>
      </c>
      <c r="T8" s="29" t="s">
        <v>80</v>
      </c>
      <c r="U8" s="29">
        <v>15</v>
      </c>
      <c r="V8" s="29">
        <f t="shared" si="0"/>
        <v>90</v>
      </c>
      <c r="W8" s="29" t="s">
        <v>80</v>
      </c>
      <c r="X8" s="29">
        <f t="shared" si="1"/>
        <v>101</v>
      </c>
      <c r="Y8" s="26"/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77</v>
      </c>
      <c r="C15" s="32">
        <v>11</v>
      </c>
      <c r="D15" s="32">
        <v>10</v>
      </c>
      <c r="E15" s="32">
        <v>0</v>
      </c>
      <c r="F15" s="32">
        <v>0</v>
      </c>
      <c r="G15" s="46">
        <v>1</v>
      </c>
      <c r="H15" s="47"/>
      <c r="I15" s="48"/>
      <c r="J15" s="43">
        <f t="shared" ref="J15:J22" si="2">(D15*3)+(E15*2)+(F15*1)</f>
        <v>30</v>
      </c>
      <c r="K15" s="44"/>
      <c r="L15" s="45"/>
      <c r="M15" s="37">
        <v>30</v>
      </c>
      <c r="N15" s="38"/>
      <c r="O15" s="39"/>
      <c r="P15" s="37">
        <v>5</v>
      </c>
      <c r="Q15" s="38"/>
      <c r="R15" s="39"/>
      <c r="S15" s="40">
        <f t="shared" ref="S15:S22" si="3">M15-P15</f>
        <v>25</v>
      </c>
      <c r="T15" s="41"/>
      <c r="U15" s="42"/>
      <c r="V15" s="37">
        <v>854</v>
      </c>
      <c r="W15" s="38"/>
      <c r="X15" s="39"/>
      <c r="Y15" s="24">
        <v>633</v>
      </c>
      <c r="Z15" s="49">
        <f t="shared" ref="Z15:Z22" si="4">V15-Y15</f>
        <v>221</v>
      </c>
      <c r="AB15" s="19">
        <f t="shared" ref="AB15:AH22" si="5">A15</f>
        <v>1</v>
      </c>
      <c r="AC15" s="20" t="str">
        <f t="shared" si="5"/>
        <v>Roepovo</v>
      </c>
      <c r="AD15" s="20">
        <f t="shared" si="5"/>
        <v>11</v>
      </c>
      <c r="AE15" s="20">
        <f t="shared" si="5"/>
        <v>10</v>
      </c>
      <c r="AF15" s="20">
        <f t="shared" si="5"/>
        <v>0</v>
      </c>
      <c r="AG15" s="20">
        <f t="shared" si="5"/>
        <v>0</v>
      </c>
      <c r="AH15" s="20">
        <f>G15</f>
        <v>1</v>
      </c>
      <c r="AI15" s="20">
        <f>M15</f>
        <v>30</v>
      </c>
      <c r="AJ15" s="20">
        <f>P15</f>
        <v>5</v>
      </c>
      <c r="AK15" s="18">
        <f>J15</f>
        <v>30</v>
      </c>
    </row>
    <row r="16" spans="1:37" x14ac:dyDescent="0.2">
      <c r="A16" s="31">
        <v>2</v>
      </c>
      <c r="B16" s="36" t="s">
        <v>39</v>
      </c>
      <c r="C16" s="54">
        <v>10</v>
      </c>
      <c r="D16" s="32">
        <v>9</v>
      </c>
      <c r="E16" s="32">
        <v>1</v>
      </c>
      <c r="F16" s="32">
        <v>0</v>
      </c>
      <c r="G16" s="46">
        <v>0</v>
      </c>
      <c r="H16" s="47"/>
      <c r="I16" s="48"/>
      <c r="J16" s="43">
        <f t="shared" si="2"/>
        <v>29</v>
      </c>
      <c r="K16" s="44"/>
      <c r="L16" s="45"/>
      <c r="M16" s="37">
        <v>29</v>
      </c>
      <c r="N16" s="38"/>
      <c r="O16" s="39"/>
      <c r="P16" s="37">
        <v>3</v>
      </c>
      <c r="Q16" s="38"/>
      <c r="R16" s="39"/>
      <c r="S16" s="40">
        <f t="shared" si="3"/>
        <v>26</v>
      </c>
      <c r="T16" s="41"/>
      <c r="U16" s="42"/>
      <c r="V16" s="37">
        <v>793</v>
      </c>
      <c r="W16" s="38"/>
      <c r="X16" s="39"/>
      <c r="Y16" s="24">
        <v>595</v>
      </c>
      <c r="Z16" s="49">
        <f t="shared" si="4"/>
        <v>198</v>
      </c>
      <c r="AB16" s="21">
        <f t="shared" si="5"/>
        <v>2</v>
      </c>
      <c r="AC16" s="22" t="str">
        <f t="shared" si="5"/>
        <v>Rookies</v>
      </c>
      <c r="AD16" s="22">
        <f t="shared" si="5"/>
        <v>10</v>
      </c>
      <c r="AE16" s="22">
        <f t="shared" si="5"/>
        <v>9</v>
      </c>
      <c r="AF16" s="22">
        <f t="shared" si="5"/>
        <v>1</v>
      </c>
      <c r="AG16" s="22">
        <f t="shared" si="5"/>
        <v>0</v>
      </c>
      <c r="AH16" s="22">
        <f>G16</f>
        <v>0</v>
      </c>
      <c r="AI16" s="22">
        <f>M16</f>
        <v>29</v>
      </c>
      <c r="AJ16" s="22">
        <f>P16</f>
        <v>3</v>
      </c>
      <c r="AK16" s="23">
        <f>J16</f>
        <v>29</v>
      </c>
    </row>
    <row r="17" spans="1:37" x14ac:dyDescent="0.2">
      <c r="A17" s="31">
        <v>3</v>
      </c>
      <c r="B17" s="36" t="s">
        <v>42</v>
      </c>
      <c r="C17" s="54">
        <v>10</v>
      </c>
      <c r="D17" s="32">
        <v>5</v>
      </c>
      <c r="E17" s="32">
        <v>2</v>
      </c>
      <c r="F17" s="32">
        <v>1</v>
      </c>
      <c r="G17" s="46">
        <v>2</v>
      </c>
      <c r="H17" s="47"/>
      <c r="I17" s="48"/>
      <c r="J17" s="43">
        <f t="shared" si="2"/>
        <v>20</v>
      </c>
      <c r="K17" s="44"/>
      <c r="L17" s="45"/>
      <c r="M17" s="37">
        <v>20</v>
      </c>
      <c r="N17" s="38"/>
      <c r="O17" s="39"/>
      <c r="P17" s="37">
        <v>10</v>
      </c>
      <c r="Q17" s="38"/>
      <c r="R17" s="39"/>
      <c r="S17" s="40">
        <f t="shared" si="3"/>
        <v>10</v>
      </c>
      <c r="T17" s="41"/>
      <c r="U17" s="42"/>
      <c r="V17" s="37">
        <v>720</v>
      </c>
      <c r="W17" s="38"/>
      <c r="X17" s="39"/>
      <c r="Y17" s="24">
        <v>620</v>
      </c>
      <c r="Z17" s="49">
        <f t="shared" si="4"/>
        <v>100</v>
      </c>
      <c r="AB17" s="21">
        <f t="shared" si="5"/>
        <v>3</v>
      </c>
      <c r="AC17" s="20" t="str">
        <f t="shared" si="5"/>
        <v>VTKaduk</v>
      </c>
      <c r="AD17" s="22">
        <f t="shared" si="5"/>
        <v>10</v>
      </c>
      <c r="AE17" s="22">
        <f t="shared" si="5"/>
        <v>5</v>
      </c>
      <c r="AF17" s="22">
        <f t="shared" si="5"/>
        <v>2</v>
      </c>
      <c r="AG17" s="22">
        <f t="shared" si="5"/>
        <v>1</v>
      </c>
      <c r="AH17" s="22">
        <f>G17</f>
        <v>2</v>
      </c>
      <c r="AI17" s="20">
        <f t="shared" ref="AI17:AI22" si="6">M17</f>
        <v>20</v>
      </c>
      <c r="AJ17" s="22">
        <f>P17</f>
        <v>10</v>
      </c>
      <c r="AK17" s="23">
        <f>J17</f>
        <v>20</v>
      </c>
    </row>
    <row r="18" spans="1:37" x14ac:dyDescent="0.2">
      <c r="A18" s="31">
        <v>4</v>
      </c>
      <c r="B18" s="36" t="s">
        <v>38</v>
      </c>
      <c r="C18" s="32">
        <v>11</v>
      </c>
      <c r="D18" s="32">
        <v>6</v>
      </c>
      <c r="E18" s="32">
        <v>1</v>
      </c>
      <c r="F18" s="32">
        <v>0</v>
      </c>
      <c r="G18" s="46">
        <v>4</v>
      </c>
      <c r="H18" s="47"/>
      <c r="I18" s="48"/>
      <c r="J18" s="43">
        <f t="shared" si="2"/>
        <v>20</v>
      </c>
      <c r="K18" s="44"/>
      <c r="L18" s="45"/>
      <c r="M18" s="37">
        <v>23</v>
      </c>
      <c r="N18" s="38"/>
      <c r="O18" s="39"/>
      <c r="P18" s="37">
        <v>15</v>
      </c>
      <c r="Q18" s="38"/>
      <c r="R18" s="39"/>
      <c r="S18" s="40">
        <f t="shared" si="3"/>
        <v>8</v>
      </c>
      <c r="T18" s="41"/>
      <c r="U18" s="42"/>
      <c r="V18" s="37">
        <v>851</v>
      </c>
      <c r="W18" s="38"/>
      <c r="X18" s="39"/>
      <c r="Y18" s="24">
        <v>799</v>
      </c>
      <c r="Z18" s="49">
        <f t="shared" si="4"/>
        <v>52</v>
      </c>
      <c r="AB18" s="21">
        <f t="shared" si="5"/>
        <v>4</v>
      </c>
      <c r="AC18" s="22" t="str">
        <f t="shared" si="5"/>
        <v>De Cracks</v>
      </c>
      <c r="AD18" s="22">
        <f t="shared" si="5"/>
        <v>11</v>
      </c>
      <c r="AE18" s="22">
        <f t="shared" si="5"/>
        <v>6</v>
      </c>
      <c r="AF18" s="22">
        <f t="shared" si="5"/>
        <v>1</v>
      </c>
      <c r="AG18" s="22">
        <f t="shared" si="5"/>
        <v>0</v>
      </c>
      <c r="AH18" s="20">
        <f t="shared" si="5"/>
        <v>4</v>
      </c>
      <c r="AI18" s="22">
        <f t="shared" si="6"/>
        <v>23</v>
      </c>
      <c r="AJ18" s="20">
        <f t="shared" ref="AJ18:AJ22" si="7">P18</f>
        <v>15</v>
      </c>
      <c r="AK18" s="18">
        <f t="shared" ref="AK18:AK22" si="8">J18</f>
        <v>20</v>
      </c>
    </row>
    <row r="19" spans="1:37" x14ac:dyDescent="0.2">
      <c r="A19" s="31">
        <v>5</v>
      </c>
      <c r="B19" s="36" t="s">
        <v>43</v>
      </c>
      <c r="C19" s="61">
        <v>10</v>
      </c>
      <c r="D19" s="32">
        <v>3</v>
      </c>
      <c r="E19" s="32">
        <v>0</v>
      </c>
      <c r="F19" s="32">
        <v>0</v>
      </c>
      <c r="G19" s="46">
        <v>7</v>
      </c>
      <c r="H19" s="47"/>
      <c r="I19" s="48"/>
      <c r="J19" s="43">
        <f t="shared" si="2"/>
        <v>9</v>
      </c>
      <c r="K19" s="44"/>
      <c r="L19" s="45"/>
      <c r="M19" s="37">
        <v>10</v>
      </c>
      <c r="N19" s="38"/>
      <c r="O19" s="39"/>
      <c r="P19" s="37">
        <v>23</v>
      </c>
      <c r="Q19" s="38"/>
      <c r="R19" s="39"/>
      <c r="S19" s="40">
        <f t="shared" si="3"/>
        <v>-13</v>
      </c>
      <c r="T19" s="41"/>
      <c r="U19" s="42"/>
      <c r="V19" s="37">
        <v>711</v>
      </c>
      <c r="W19" s="38"/>
      <c r="X19" s="39"/>
      <c r="Y19" s="24">
        <v>776</v>
      </c>
      <c r="Z19" s="49">
        <f t="shared" si="4"/>
        <v>-65</v>
      </c>
      <c r="AB19" s="19">
        <f t="shared" si="5"/>
        <v>5</v>
      </c>
      <c r="AC19" s="20" t="str">
        <f t="shared" si="5"/>
        <v>JOC Ieper</v>
      </c>
      <c r="AD19" s="20">
        <f t="shared" si="5"/>
        <v>10</v>
      </c>
      <c r="AE19" s="20">
        <f t="shared" si="5"/>
        <v>3</v>
      </c>
      <c r="AF19" s="20">
        <f t="shared" si="5"/>
        <v>0</v>
      </c>
      <c r="AG19" s="20">
        <f t="shared" si="5"/>
        <v>0</v>
      </c>
      <c r="AH19" s="22">
        <f t="shared" si="5"/>
        <v>7</v>
      </c>
      <c r="AI19" s="20">
        <f t="shared" si="6"/>
        <v>10</v>
      </c>
      <c r="AJ19" s="22">
        <f t="shared" si="7"/>
        <v>23</v>
      </c>
      <c r="AK19" s="23">
        <f t="shared" si="8"/>
        <v>9</v>
      </c>
    </row>
    <row r="20" spans="1:37" x14ac:dyDescent="0.2">
      <c r="A20" s="31">
        <v>7</v>
      </c>
      <c r="B20" s="36" t="s">
        <v>41</v>
      </c>
      <c r="C20" s="61">
        <v>10</v>
      </c>
      <c r="D20" s="32">
        <v>2</v>
      </c>
      <c r="E20" s="32">
        <v>0</v>
      </c>
      <c r="F20" s="32">
        <v>2</v>
      </c>
      <c r="G20" s="46">
        <v>6</v>
      </c>
      <c r="H20" s="47"/>
      <c r="I20" s="48"/>
      <c r="J20" s="43">
        <f t="shared" si="2"/>
        <v>8</v>
      </c>
      <c r="K20" s="44"/>
      <c r="L20" s="45"/>
      <c r="M20" s="37">
        <v>10</v>
      </c>
      <c r="N20" s="38"/>
      <c r="O20" s="39"/>
      <c r="P20" s="37">
        <v>24</v>
      </c>
      <c r="Q20" s="38"/>
      <c r="R20" s="39"/>
      <c r="S20" s="40">
        <f t="shared" si="3"/>
        <v>-14</v>
      </c>
      <c r="T20" s="41"/>
      <c r="U20" s="42"/>
      <c r="V20" s="37">
        <v>628</v>
      </c>
      <c r="W20" s="38"/>
      <c r="X20" s="39"/>
      <c r="Y20" s="24">
        <v>797</v>
      </c>
      <c r="Z20" s="49">
        <f t="shared" si="4"/>
        <v>-169</v>
      </c>
      <c r="AB20" s="19">
        <f t="shared" si="5"/>
        <v>7</v>
      </c>
      <c r="AC20" s="22" t="str">
        <f t="shared" si="5"/>
        <v>TMS Avelgem</v>
      </c>
      <c r="AD20" s="20">
        <f t="shared" si="5"/>
        <v>10</v>
      </c>
      <c r="AE20" s="20">
        <f t="shared" si="5"/>
        <v>2</v>
      </c>
      <c r="AF20" s="20">
        <f t="shared" si="5"/>
        <v>0</v>
      </c>
      <c r="AG20" s="20">
        <f t="shared" si="5"/>
        <v>2</v>
      </c>
      <c r="AH20" s="22">
        <f t="shared" si="5"/>
        <v>6</v>
      </c>
      <c r="AI20" s="22">
        <f t="shared" si="6"/>
        <v>10</v>
      </c>
      <c r="AJ20" s="22">
        <f t="shared" si="7"/>
        <v>24</v>
      </c>
      <c r="AK20" s="23">
        <f t="shared" si="8"/>
        <v>8</v>
      </c>
    </row>
    <row r="21" spans="1:37" x14ac:dyDescent="0.2">
      <c r="A21" s="31">
        <v>6</v>
      </c>
      <c r="B21" s="36" t="s">
        <v>45</v>
      </c>
      <c r="C21" s="77">
        <v>10</v>
      </c>
      <c r="D21" s="32">
        <v>1</v>
      </c>
      <c r="E21" s="32">
        <v>1</v>
      </c>
      <c r="F21" s="32">
        <v>1</v>
      </c>
      <c r="G21" s="46">
        <v>7</v>
      </c>
      <c r="H21" s="47"/>
      <c r="I21" s="48"/>
      <c r="J21" s="43">
        <f t="shared" si="2"/>
        <v>6</v>
      </c>
      <c r="K21" s="44"/>
      <c r="L21" s="45"/>
      <c r="M21" s="37">
        <v>11</v>
      </c>
      <c r="N21" s="38"/>
      <c r="O21" s="39"/>
      <c r="P21" s="37">
        <v>25</v>
      </c>
      <c r="Q21" s="38"/>
      <c r="R21" s="39"/>
      <c r="S21" s="40">
        <f t="shared" si="3"/>
        <v>-14</v>
      </c>
      <c r="T21" s="41"/>
      <c r="U21" s="42"/>
      <c r="V21" s="37">
        <v>720</v>
      </c>
      <c r="W21" s="38"/>
      <c r="X21" s="39"/>
      <c r="Y21" s="24">
        <v>827</v>
      </c>
      <c r="Z21" s="49">
        <f t="shared" si="4"/>
        <v>-107</v>
      </c>
      <c r="AB21" s="19">
        <f t="shared" si="5"/>
        <v>6</v>
      </c>
      <c r="AC21" s="20" t="str">
        <f t="shared" si="5"/>
        <v>De Blauwers</v>
      </c>
      <c r="AD21" s="20">
        <f t="shared" si="5"/>
        <v>10</v>
      </c>
      <c r="AE21" s="20">
        <f t="shared" si="5"/>
        <v>1</v>
      </c>
      <c r="AF21" s="20">
        <f t="shared" si="5"/>
        <v>1</v>
      </c>
      <c r="AG21" s="20">
        <f t="shared" si="5"/>
        <v>1</v>
      </c>
      <c r="AH21" s="20">
        <f t="shared" si="5"/>
        <v>7</v>
      </c>
      <c r="AI21" s="20">
        <f t="shared" si="6"/>
        <v>11</v>
      </c>
      <c r="AJ21" s="20">
        <f t="shared" si="7"/>
        <v>25</v>
      </c>
      <c r="AK21" s="18">
        <f t="shared" si="8"/>
        <v>6</v>
      </c>
    </row>
    <row r="22" spans="1:37" x14ac:dyDescent="0.2">
      <c r="A22" s="31">
        <v>8</v>
      </c>
      <c r="B22" s="36" t="s">
        <v>44</v>
      </c>
      <c r="C22" s="77">
        <v>10</v>
      </c>
      <c r="D22" s="32">
        <v>0</v>
      </c>
      <c r="E22" s="32">
        <v>0</v>
      </c>
      <c r="F22" s="32">
        <v>1</v>
      </c>
      <c r="G22" s="46">
        <v>9</v>
      </c>
      <c r="H22" s="47"/>
      <c r="I22" s="48"/>
      <c r="J22" s="43">
        <f t="shared" si="2"/>
        <v>1</v>
      </c>
      <c r="K22" s="44"/>
      <c r="L22" s="45"/>
      <c r="M22" s="37">
        <v>2</v>
      </c>
      <c r="N22" s="38"/>
      <c r="O22" s="39"/>
      <c r="P22" s="37">
        <v>30</v>
      </c>
      <c r="Q22" s="38"/>
      <c r="R22" s="39"/>
      <c r="S22" s="40">
        <f t="shared" si="3"/>
        <v>-28</v>
      </c>
      <c r="T22" s="41"/>
      <c r="U22" s="42"/>
      <c r="V22" s="37">
        <v>544</v>
      </c>
      <c r="W22" s="38"/>
      <c r="X22" s="39"/>
      <c r="Y22" s="24">
        <v>774</v>
      </c>
      <c r="Z22" s="49">
        <f t="shared" si="4"/>
        <v>-230</v>
      </c>
      <c r="AB22" s="19">
        <f t="shared" si="5"/>
        <v>8</v>
      </c>
      <c r="AC22" s="20" t="str">
        <f t="shared" si="5"/>
        <v>VC 'n Arten Voet</v>
      </c>
      <c r="AD22" s="20">
        <f t="shared" si="5"/>
        <v>10</v>
      </c>
      <c r="AE22" s="20">
        <f t="shared" si="5"/>
        <v>0</v>
      </c>
      <c r="AF22" s="20">
        <f t="shared" si="5"/>
        <v>0</v>
      </c>
      <c r="AG22" s="20">
        <f t="shared" si="5"/>
        <v>1</v>
      </c>
      <c r="AH22" s="22">
        <f t="shared" si="5"/>
        <v>9</v>
      </c>
      <c r="AI22" s="22">
        <f t="shared" si="6"/>
        <v>2</v>
      </c>
      <c r="AJ22" s="22">
        <f t="shared" si="7"/>
        <v>30</v>
      </c>
      <c r="AK22" s="23">
        <f t="shared" si="8"/>
        <v>1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82"/>
      <c r="D24" t="s">
        <v>130</v>
      </c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5" spans="1:37" x14ac:dyDescent="0.2">
      <c r="C25" s="62"/>
      <c r="D25" t="s">
        <v>131</v>
      </c>
    </row>
    <row r="26" spans="1:37" x14ac:dyDescent="0.2">
      <c r="C26" s="56"/>
      <c r="D26" t="s">
        <v>132</v>
      </c>
    </row>
    <row r="29" spans="1:37" ht="23.25" x14ac:dyDescent="0.35">
      <c r="A29" s="17" t="s">
        <v>50</v>
      </c>
      <c r="B29" s="1"/>
      <c r="C29" s="1"/>
      <c r="D29" s="1"/>
      <c r="E29" s="1"/>
      <c r="F29" s="1"/>
      <c r="G29" s="1"/>
      <c r="H29" s="33"/>
      <c r="I29" s="1"/>
      <c r="J29" s="1"/>
      <c r="K29" s="33"/>
      <c r="L29" s="1"/>
      <c r="M29" s="1"/>
      <c r="N29" s="33"/>
      <c r="O29" s="1"/>
      <c r="P29" s="1"/>
      <c r="Q29" s="33"/>
      <c r="R29" s="1"/>
      <c r="S29" s="1"/>
      <c r="T29" s="33"/>
    </row>
    <row r="31" spans="1:37" ht="24" thickBot="1" x14ac:dyDescent="0.4">
      <c r="A31" s="4" t="s">
        <v>28</v>
      </c>
      <c r="B31" s="2"/>
      <c r="C31" s="2"/>
      <c r="D31" s="2"/>
      <c r="E31" s="2"/>
      <c r="F31" s="3"/>
      <c r="G31" s="3"/>
      <c r="H31" s="34"/>
      <c r="I31" s="3"/>
      <c r="J31" s="3"/>
      <c r="K31" s="34"/>
      <c r="L31" s="3"/>
      <c r="M31" s="3"/>
      <c r="N31" s="34"/>
      <c r="O31" s="3"/>
      <c r="P31" s="3"/>
      <c r="Q31" s="34"/>
      <c r="R31" s="3"/>
      <c r="S31" s="3"/>
      <c r="T31" s="34"/>
      <c r="U31" s="3"/>
      <c r="V31" s="3"/>
      <c r="W31" s="34"/>
      <c r="X31" s="3"/>
    </row>
    <row r="32" spans="1:37" ht="18" x14ac:dyDescent="0.25">
      <c r="A32" s="11" t="s">
        <v>1</v>
      </c>
      <c r="B32" s="10" t="s">
        <v>2</v>
      </c>
      <c r="C32" s="11" t="s">
        <v>3</v>
      </c>
      <c r="D32" s="10" t="s">
        <v>4</v>
      </c>
      <c r="E32" s="12" t="s">
        <v>5</v>
      </c>
      <c r="F32" s="6" t="s">
        <v>6</v>
      </c>
      <c r="G32" s="5"/>
      <c r="H32" s="35"/>
      <c r="I32" s="5" t="s">
        <v>7</v>
      </c>
      <c r="J32" s="5"/>
      <c r="K32" s="35"/>
      <c r="L32" s="5"/>
      <c r="M32" s="5"/>
      <c r="N32" s="35"/>
      <c r="O32" s="5"/>
      <c r="P32" s="5"/>
      <c r="Q32" s="35"/>
      <c r="R32" s="5"/>
      <c r="S32" s="5"/>
      <c r="T32" s="35"/>
      <c r="U32" s="5"/>
      <c r="V32" s="5"/>
      <c r="W32" s="35"/>
      <c r="X32" s="5"/>
    </row>
    <row r="33" spans="1:37" ht="18" x14ac:dyDescent="0.25">
      <c r="A33" s="9" t="s">
        <v>76</v>
      </c>
      <c r="B33" s="9">
        <v>43551</v>
      </c>
      <c r="C33" s="28" t="s">
        <v>85</v>
      </c>
      <c r="D33" s="13" t="s">
        <v>72</v>
      </c>
      <c r="E33" s="28" t="s">
        <v>68</v>
      </c>
      <c r="F33" s="27" t="s">
        <v>89</v>
      </c>
      <c r="G33" s="29">
        <v>24</v>
      </c>
      <c r="H33" s="29" t="s">
        <v>79</v>
      </c>
      <c r="I33" s="29">
        <v>26</v>
      </c>
      <c r="J33" s="29">
        <v>25</v>
      </c>
      <c r="K33" s="29" t="s">
        <v>80</v>
      </c>
      <c r="L33" s="29">
        <v>23</v>
      </c>
      <c r="M33" s="29">
        <v>25</v>
      </c>
      <c r="N33" s="29" t="s">
        <v>80</v>
      </c>
      <c r="O33" s="29">
        <v>19</v>
      </c>
      <c r="P33" s="29">
        <v>28</v>
      </c>
      <c r="Q33" s="29" t="s">
        <v>80</v>
      </c>
      <c r="R33" s="29">
        <v>30</v>
      </c>
      <c r="S33" s="29">
        <v>15</v>
      </c>
      <c r="T33" s="29" t="s">
        <v>80</v>
      </c>
      <c r="U33" s="29">
        <v>7</v>
      </c>
      <c r="V33" s="29">
        <f>SUM(G33+J33+M33+P33+S33)</f>
        <v>117</v>
      </c>
      <c r="W33" s="29" t="s">
        <v>80</v>
      </c>
      <c r="X33" s="29">
        <f>SUM(I33+L33+O33+R33+U33)</f>
        <v>105</v>
      </c>
      <c r="Y33" s="26"/>
    </row>
    <row r="34" spans="1:37" ht="18" x14ac:dyDescent="0.25">
      <c r="A34" s="9" t="s">
        <v>76</v>
      </c>
      <c r="B34" s="9">
        <v>43551</v>
      </c>
      <c r="C34" s="8" t="s">
        <v>63</v>
      </c>
      <c r="D34" s="13" t="s">
        <v>69</v>
      </c>
      <c r="E34" s="8" t="s">
        <v>67</v>
      </c>
      <c r="F34" s="27" t="s">
        <v>90</v>
      </c>
      <c r="G34" s="29">
        <v>14</v>
      </c>
      <c r="H34" s="29" t="s">
        <v>79</v>
      </c>
      <c r="I34" s="29">
        <v>25</v>
      </c>
      <c r="J34" s="29">
        <v>23</v>
      </c>
      <c r="K34" s="29" t="s">
        <v>80</v>
      </c>
      <c r="L34" s="29">
        <v>25</v>
      </c>
      <c r="M34" s="29">
        <v>25</v>
      </c>
      <c r="N34" s="29" t="s">
        <v>80</v>
      </c>
      <c r="O34" s="29">
        <v>20</v>
      </c>
      <c r="P34" s="29">
        <v>20</v>
      </c>
      <c r="Q34" s="29" t="s">
        <v>80</v>
      </c>
      <c r="R34" s="29">
        <v>25</v>
      </c>
      <c r="S34" s="29"/>
      <c r="T34" s="29" t="s">
        <v>80</v>
      </c>
      <c r="U34" s="29"/>
      <c r="V34" s="29">
        <f t="shared" ref="V34:V35" si="9">SUM(G34+J34+M34+P34+S34)</f>
        <v>82</v>
      </c>
      <c r="W34" s="29" t="s">
        <v>80</v>
      </c>
      <c r="X34" s="29">
        <f t="shared" ref="X34:X35" si="10">SUM(I34+L34+O34+R34+U34)</f>
        <v>95</v>
      </c>
      <c r="Y34" s="26"/>
    </row>
    <row r="35" spans="1:37" ht="18" x14ac:dyDescent="0.25">
      <c r="A35" s="9" t="s">
        <v>70</v>
      </c>
      <c r="B35" s="9">
        <v>43552</v>
      </c>
      <c r="C35" s="8" t="s">
        <v>63</v>
      </c>
      <c r="D35" s="13" t="s">
        <v>46</v>
      </c>
      <c r="E35" s="8" t="s">
        <v>74</v>
      </c>
      <c r="F35" s="27" t="s">
        <v>82</v>
      </c>
      <c r="G35" s="29">
        <v>25</v>
      </c>
      <c r="H35" s="29" t="s">
        <v>79</v>
      </c>
      <c r="I35" s="29">
        <v>27</v>
      </c>
      <c r="J35" s="29">
        <v>14</v>
      </c>
      <c r="K35" s="29" t="s">
        <v>80</v>
      </c>
      <c r="L35" s="29">
        <v>25</v>
      </c>
      <c r="M35" s="29">
        <v>19</v>
      </c>
      <c r="N35" s="29" t="s">
        <v>80</v>
      </c>
      <c r="O35" s="29">
        <v>25</v>
      </c>
      <c r="P35" s="29"/>
      <c r="Q35" s="29" t="s">
        <v>80</v>
      </c>
      <c r="R35" s="29"/>
      <c r="S35" s="29"/>
      <c r="T35" s="29" t="s">
        <v>80</v>
      </c>
      <c r="U35" s="29"/>
      <c r="V35" s="29">
        <f t="shared" si="9"/>
        <v>58</v>
      </c>
      <c r="W35" s="29" t="s">
        <v>80</v>
      </c>
      <c r="X35" s="29">
        <f t="shared" si="10"/>
        <v>77</v>
      </c>
      <c r="Y35" s="26"/>
    </row>
    <row r="36" spans="1:37" ht="18" x14ac:dyDescent="0.25">
      <c r="A36" s="9"/>
      <c r="B36" s="9"/>
      <c r="C36" s="8"/>
      <c r="D36" s="13" t="s">
        <v>73</v>
      </c>
      <c r="E36" s="8" t="s">
        <v>71</v>
      </c>
      <c r="F36" s="27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6"/>
    </row>
    <row r="40" spans="1:37" ht="17.25" x14ac:dyDescent="0.25">
      <c r="A40" s="7" t="s">
        <v>48</v>
      </c>
    </row>
    <row r="42" spans="1:37" x14ac:dyDescent="0.2">
      <c r="A42" s="30"/>
      <c r="B42" s="50" t="s">
        <v>8</v>
      </c>
      <c r="C42" s="50" t="s">
        <v>9</v>
      </c>
      <c r="D42" s="50" t="s">
        <v>14</v>
      </c>
      <c r="E42" s="50" t="s">
        <v>15</v>
      </c>
      <c r="F42" s="50" t="s">
        <v>16</v>
      </c>
      <c r="G42" s="97" t="s">
        <v>17</v>
      </c>
      <c r="H42" s="97"/>
      <c r="I42" s="97"/>
      <c r="J42" s="98" t="s">
        <v>18</v>
      </c>
      <c r="K42" s="98"/>
      <c r="L42" s="98"/>
      <c r="M42" s="97" t="s">
        <v>10</v>
      </c>
      <c r="N42" s="97"/>
      <c r="O42" s="97"/>
      <c r="P42" s="97" t="s">
        <v>11</v>
      </c>
      <c r="Q42" s="97"/>
      <c r="R42" s="97"/>
      <c r="S42" s="98" t="s">
        <v>20</v>
      </c>
      <c r="T42" s="98"/>
      <c r="U42" s="98"/>
      <c r="V42" s="97" t="s">
        <v>13</v>
      </c>
      <c r="W42" s="97"/>
      <c r="X42" s="97"/>
      <c r="Y42" s="50" t="s">
        <v>12</v>
      </c>
      <c r="Z42" s="49" t="s">
        <v>19</v>
      </c>
      <c r="AB42" s="19"/>
      <c r="AC42" s="19" t="s">
        <v>8</v>
      </c>
      <c r="AD42" s="19" t="s">
        <v>21</v>
      </c>
      <c r="AE42" s="19" t="s">
        <v>22</v>
      </c>
      <c r="AF42" s="19" t="s">
        <v>23</v>
      </c>
      <c r="AG42" s="19" t="s">
        <v>24</v>
      </c>
      <c r="AH42" s="20" t="s">
        <v>25</v>
      </c>
      <c r="AI42" s="19" t="s">
        <v>26</v>
      </c>
      <c r="AJ42" s="19" t="s">
        <v>27</v>
      </c>
      <c r="AK42" s="18" t="s">
        <v>18</v>
      </c>
    </row>
    <row r="43" spans="1:37" x14ac:dyDescent="0.2">
      <c r="A43" s="31">
        <v>1</v>
      </c>
      <c r="B43" s="36" t="s">
        <v>74</v>
      </c>
      <c r="C43" s="32">
        <v>9</v>
      </c>
      <c r="D43" s="32">
        <v>9</v>
      </c>
      <c r="E43" s="32">
        <v>0</v>
      </c>
      <c r="F43" s="32">
        <v>0</v>
      </c>
      <c r="G43" s="46">
        <v>0</v>
      </c>
      <c r="H43" s="47"/>
      <c r="I43" s="48"/>
      <c r="J43" s="43">
        <f t="shared" ref="J43:J49" si="11">(D43*3)+(E43*2)+(F43*1)</f>
        <v>27</v>
      </c>
      <c r="K43" s="44"/>
      <c r="L43" s="45"/>
      <c r="M43" s="37">
        <v>27</v>
      </c>
      <c r="N43" s="38"/>
      <c r="O43" s="39"/>
      <c r="P43" s="37">
        <v>0</v>
      </c>
      <c r="Q43" s="38"/>
      <c r="R43" s="39"/>
      <c r="S43" s="40">
        <f t="shared" ref="S43:S49" si="12">M43-P43</f>
        <v>27</v>
      </c>
      <c r="T43" s="41"/>
      <c r="U43" s="42"/>
      <c r="V43" s="37">
        <v>677</v>
      </c>
      <c r="W43" s="38"/>
      <c r="X43" s="39"/>
      <c r="Y43" s="24">
        <v>414</v>
      </c>
      <c r="Z43" s="49">
        <f t="shared" ref="Z43:Z49" si="13">V43-Y43</f>
        <v>263</v>
      </c>
      <c r="AA43" t="s">
        <v>123</v>
      </c>
      <c r="AB43" s="19">
        <f t="shared" ref="AB43:AH49" si="14">A43</f>
        <v>1</v>
      </c>
      <c r="AC43" s="20" t="str">
        <f t="shared" si="14"/>
        <v>VT Magbat</v>
      </c>
      <c r="AD43" s="20">
        <f t="shared" si="14"/>
        <v>9</v>
      </c>
      <c r="AE43" s="20">
        <f t="shared" si="14"/>
        <v>9</v>
      </c>
      <c r="AF43" s="20">
        <f t="shared" si="14"/>
        <v>0</v>
      </c>
      <c r="AG43" s="20">
        <f t="shared" si="14"/>
        <v>0</v>
      </c>
      <c r="AH43" s="20">
        <f>G43</f>
        <v>0</v>
      </c>
      <c r="AI43" s="20">
        <f>M43</f>
        <v>27</v>
      </c>
      <c r="AJ43" s="20">
        <f>P43</f>
        <v>0</v>
      </c>
      <c r="AK43" s="18">
        <f>J43</f>
        <v>27</v>
      </c>
    </row>
    <row r="44" spans="1:37" x14ac:dyDescent="0.2">
      <c r="A44" s="31">
        <v>2</v>
      </c>
      <c r="B44" s="36" t="s">
        <v>67</v>
      </c>
      <c r="C44" s="32">
        <v>9</v>
      </c>
      <c r="D44" s="32">
        <v>4</v>
      </c>
      <c r="E44" s="32">
        <v>2</v>
      </c>
      <c r="F44" s="32">
        <v>1</v>
      </c>
      <c r="G44" s="46">
        <v>2</v>
      </c>
      <c r="H44" s="47"/>
      <c r="I44" s="48"/>
      <c r="J44" s="43">
        <f t="shared" si="11"/>
        <v>17</v>
      </c>
      <c r="K44" s="44"/>
      <c r="L44" s="45"/>
      <c r="M44" s="37">
        <v>21</v>
      </c>
      <c r="N44" s="38"/>
      <c r="O44" s="39"/>
      <c r="P44" s="37">
        <v>16</v>
      </c>
      <c r="Q44" s="38"/>
      <c r="R44" s="39"/>
      <c r="S44" s="40">
        <f t="shared" si="12"/>
        <v>5</v>
      </c>
      <c r="T44" s="41"/>
      <c r="U44" s="42"/>
      <c r="V44" s="37">
        <v>772</v>
      </c>
      <c r="W44" s="38"/>
      <c r="X44" s="39"/>
      <c r="Y44" s="24">
        <v>792</v>
      </c>
      <c r="Z44" s="49">
        <f t="shared" si="13"/>
        <v>-20</v>
      </c>
      <c r="AA44" t="s">
        <v>123</v>
      </c>
      <c r="AB44" s="21">
        <f t="shared" si="14"/>
        <v>2</v>
      </c>
      <c r="AC44" s="22" t="str">
        <f t="shared" si="14"/>
        <v>Caravanne PT</v>
      </c>
      <c r="AD44" s="22">
        <f t="shared" si="14"/>
        <v>9</v>
      </c>
      <c r="AE44" s="22">
        <f t="shared" si="14"/>
        <v>4</v>
      </c>
      <c r="AF44" s="22">
        <f t="shared" si="14"/>
        <v>2</v>
      </c>
      <c r="AG44" s="22">
        <f t="shared" si="14"/>
        <v>1</v>
      </c>
      <c r="AH44" s="22">
        <f>G44</f>
        <v>2</v>
      </c>
      <c r="AI44" s="22">
        <f>M44</f>
        <v>21</v>
      </c>
      <c r="AJ44" s="22">
        <f>P44</f>
        <v>16</v>
      </c>
      <c r="AK44" s="23">
        <f>J44</f>
        <v>17</v>
      </c>
    </row>
    <row r="45" spans="1:37" x14ac:dyDescent="0.2">
      <c r="A45" s="31">
        <v>3</v>
      </c>
      <c r="B45" s="36" t="s">
        <v>68</v>
      </c>
      <c r="C45" s="32">
        <v>10</v>
      </c>
      <c r="D45" s="32">
        <v>4</v>
      </c>
      <c r="E45" s="32">
        <v>1</v>
      </c>
      <c r="F45" s="32">
        <v>2</v>
      </c>
      <c r="G45" s="46">
        <v>3</v>
      </c>
      <c r="H45" s="47"/>
      <c r="I45" s="48"/>
      <c r="J45" s="43">
        <f t="shared" si="11"/>
        <v>16</v>
      </c>
      <c r="K45" s="44"/>
      <c r="L45" s="45"/>
      <c r="M45" s="37">
        <v>21</v>
      </c>
      <c r="N45" s="38"/>
      <c r="O45" s="39"/>
      <c r="P45" s="37">
        <v>18</v>
      </c>
      <c r="Q45" s="38"/>
      <c r="R45" s="39"/>
      <c r="S45" s="40">
        <f t="shared" si="12"/>
        <v>3</v>
      </c>
      <c r="T45" s="41"/>
      <c r="U45" s="42"/>
      <c r="V45" s="37">
        <v>864</v>
      </c>
      <c r="W45" s="38"/>
      <c r="X45" s="39"/>
      <c r="Y45" s="24">
        <v>846</v>
      </c>
      <c r="Z45" s="49">
        <f t="shared" si="13"/>
        <v>18</v>
      </c>
      <c r="AA45" t="s">
        <v>84</v>
      </c>
      <c r="AB45" s="21">
        <f t="shared" si="14"/>
        <v>3</v>
      </c>
      <c r="AC45" s="20" t="str">
        <f t="shared" si="14"/>
        <v>Rocos</v>
      </c>
      <c r="AD45" s="22">
        <f t="shared" si="14"/>
        <v>10</v>
      </c>
      <c r="AE45" s="22">
        <f t="shared" si="14"/>
        <v>4</v>
      </c>
      <c r="AF45" s="22">
        <f t="shared" si="14"/>
        <v>1</v>
      </c>
      <c r="AG45" s="22">
        <f t="shared" si="14"/>
        <v>2</v>
      </c>
      <c r="AH45" s="22">
        <f>G45</f>
        <v>3</v>
      </c>
      <c r="AI45" s="20">
        <f t="shared" ref="AI45:AI49" si="15">M45</f>
        <v>21</v>
      </c>
      <c r="AJ45" s="22">
        <f>P45</f>
        <v>18</v>
      </c>
      <c r="AK45" s="23">
        <f>J45</f>
        <v>16</v>
      </c>
    </row>
    <row r="46" spans="1:37" x14ac:dyDescent="0.2">
      <c r="A46" s="31">
        <v>4</v>
      </c>
      <c r="B46" s="36" t="s">
        <v>72</v>
      </c>
      <c r="C46" s="32">
        <v>10</v>
      </c>
      <c r="D46" s="32">
        <v>3</v>
      </c>
      <c r="E46" s="32">
        <v>3</v>
      </c>
      <c r="F46" s="32">
        <v>0</v>
      </c>
      <c r="G46" s="46">
        <v>4</v>
      </c>
      <c r="H46" s="47"/>
      <c r="I46" s="48"/>
      <c r="J46" s="43">
        <f t="shared" si="11"/>
        <v>15</v>
      </c>
      <c r="K46" s="44"/>
      <c r="L46" s="45"/>
      <c r="M46" s="37">
        <v>20</v>
      </c>
      <c r="N46" s="38"/>
      <c r="O46" s="39"/>
      <c r="P46" s="37">
        <v>19</v>
      </c>
      <c r="Q46" s="38"/>
      <c r="R46" s="39"/>
      <c r="S46" s="40">
        <f t="shared" si="12"/>
        <v>1</v>
      </c>
      <c r="T46" s="41"/>
      <c r="U46" s="42"/>
      <c r="V46" s="37">
        <v>805</v>
      </c>
      <c r="W46" s="38"/>
      <c r="X46" s="39"/>
      <c r="Y46" s="24">
        <v>787</v>
      </c>
      <c r="Z46" s="49">
        <f t="shared" si="13"/>
        <v>18</v>
      </c>
      <c r="AA46" t="s">
        <v>84</v>
      </c>
      <c r="AB46" s="21">
        <f t="shared" si="14"/>
        <v>4</v>
      </c>
      <c r="AC46" s="22" t="str">
        <f t="shared" si="14"/>
        <v>Volan Anzegem</v>
      </c>
      <c r="AD46" s="22">
        <f t="shared" si="14"/>
        <v>10</v>
      </c>
      <c r="AE46" s="22">
        <f t="shared" si="14"/>
        <v>3</v>
      </c>
      <c r="AF46" s="22">
        <f t="shared" si="14"/>
        <v>3</v>
      </c>
      <c r="AG46" s="22">
        <f t="shared" si="14"/>
        <v>0</v>
      </c>
      <c r="AH46" s="20">
        <f t="shared" si="14"/>
        <v>4</v>
      </c>
      <c r="AI46" s="22">
        <f t="shared" si="15"/>
        <v>20</v>
      </c>
      <c r="AJ46" s="20">
        <f t="shared" ref="AJ46:AJ49" si="16">P46</f>
        <v>19</v>
      </c>
      <c r="AK46" s="18">
        <f t="shared" ref="AK46:AK49" si="17">J46</f>
        <v>15</v>
      </c>
    </row>
    <row r="47" spans="1:37" x14ac:dyDescent="0.2">
      <c r="A47" s="31">
        <v>5</v>
      </c>
      <c r="B47" s="36" t="s">
        <v>71</v>
      </c>
      <c r="C47" s="32">
        <v>9</v>
      </c>
      <c r="D47" s="32">
        <v>2</v>
      </c>
      <c r="E47" s="32">
        <v>1</v>
      </c>
      <c r="F47" s="32">
        <v>1</v>
      </c>
      <c r="G47" s="46">
        <v>5</v>
      </c>
      <c r="H47" s="47"/>
      <c r="I47" s="48"/>
      <c r="J47" s="43">
        <f t="shared" si="11"/>
        <v>9</v>
      </c>
      <c r="K47" s="44"/>
      <c r="L47" s="45"/>
      <c r="M47" s="37">
        <v>11</v>
      </c>
      <c r="N47" s="38"/>
      <c r="O47" s="39"/>
      <c r="P47" s="37">
        <v>21</v>
      </c>
      <c r="Q47" s="38"/>
      <c r="R47" s="39"/>
      <c r="S47" s="40">
        <f t="shared" si="12"/>
        <v>-10</v>
      </c>
      <c r="T47" s="41"/>
      <c r="U47" s="42"/>
      <c r="V47" s="37">
        <v>676</v>
      </c>
      <c r="W47" s="38"/>
      <c r="X47" s="39"/>
      <c r="Y47" s="24">
        <v>683</v>
      </c>
      <c r="Z47" s="49">
        <f t="shared" si="13"/>
        <v>-7</v>
      </c>
      <c r="AA47" s="1" t="s">
        <v>123</v>
      </c>
      <c r="AB47" s="19">
        <f t="shared" si="14"/>
        <v>5</v>
      </c>
      <c r="AC47" s="20" t="str">
        <f t="shared" si="14"/>
        <v>Kocherke</v>
      </c>
      <c r="AD47" s="20">
        <f t="shared" si="14"/>
        <v>9</v>
      </c>
      <c r="AE47" s="20">
        <f t="shared" si="14"/>
        <v>2</v>
      </c>
      <c r="AF47" s="20">
        <f t="shared" si="14"/>
        <v>1</v>
      </c>
      <c r="AG47" s="20">
        <f t="shared" si="14"/>
        <v>1</v>
      </c>
      <c r="AH47" s="22">
        <f t="shared" si="14"/>
        <v>5</v>
      </c>
      <c r="AI47" s="20">
        <f t="shared" si="15"/>
        <v>11</v>
      </c>
      <c r="AJ47" s="22">
        <f t="shared" si="16"/>
        <v>21</v>
      </c>
      <c r="AK47" s="23">
        <f t="shared" si="17"/>
        <v>9</v>
      </c>
    </row>
    <row r="48" spans="1:37" x14ac:dyDescent="0.2">
      <c r="A48" s="31">
        <v>6</v>
      </c>
      <c r="B48" s="36" t="s">
        <v>46</v>
      </c>
      <c r="C48" s="32">
        <v>10</v>
      </c>
      <c r="D48" s="32">
        <v>2</v>
      </c>
      <c r="E48" s="32">
        <v>1</v>
      </c>
      <c r="F48" s="32">
        <v>1</v>
      </c>
      <c r="G48" s="46">
        <v>6</v>
      </c>
      <c r="H48" s="47"/>
      <c r="I48" s="48"/>
      <c r="J48" s="43">
        <f t="shared" si="11"/>
        <v>9</v>
      </c>
      <c r="K48" s="44"/>
      <c r="L48" s="45"/>
      <c r="M48" s="37">
        <v>12</v>
      </c>
      <c r="N48" s="38"/>
      <c r="O48" s="39"/>
      <c r="P48" s="37">
        <v>25</v>
      </c>
      <c r="Q48" s="38"/>
      <c r="R48" s="39"/>
      <c r="S48" s="40">
        <f t="shared" si="12"/>
        <v>-13</v>
      </c>
      <c r="T48" s="41"/>
      <c r="U48" s="42"/>
      <c r="V48" s="37">
        <v>647</v>
      </c>
      <c r="W48" s="38"/>
      <c r="X48" s="39"/>
      <c r="Y48" s="24">
        <v>836</v>
      </c>
      <c r="Z48" s="49">
        <f t="shared" si="13"/>
        <v>-189</v>
      </c>
      <c r="AA48" t="s">
        <v>84</v>
      </c>
      <c r="AB48" s="19">
        <f t="shared" si="14"/>
        <v>6</v>
      </c>
      <c r="AC48" s="22" t="str">
        <f t="shared" si="14"/>
        <v>Atletico</v>
      </c>
      <c r="AD48" s="20">
        <f t="shared" si="14"/>
        <v>10</v>
      </c>
      <c r="AE48" s="20">
        <f t="shared" si="14"/>
        <v>2</v>
      </c>
      <c r="AF48" s="20">
        <f t="shared" si="14"/>
        <v>1</v>
      </c>
      <c r="AG48" s="20">
        <f t="shared" si="14"/>
        <v>1</v>
      </c>
      <c r="AH48" s="22">
        <f t="shared" si="14"/>
        <v>6</v>
      </c>
      <c r="AI48" s="22">
        <f t="shared" si="15"/>
        <v>12</v>
      </c>
      <c r="AJ48" s="22">
        <f t="shared" si="16"/>
        <v>25</v>
      </c>
      <c r="AK48" s="23">
        <f t="shared" si="17"/>
        <v>9</v>
      </c>
    </row>
    <row r="49" spans="1:37" x14ac:dyDescent="0.2">
      <c r="A49" s="31">
        <v>7</v>
      </c>
      <c r="B49" s="36" t="s">
        <v>69</v>
      </c>
      <c r="C49" s="32">
        <v>9</v>
      </c>
      <c r="D49" s="32">
        <v>1</v>
      </c>
      <c r="E49" s="32">
        <v>0</v>
      </c>
      <c r="F49" s="32">
        <v>3</v>
      </c>
      <c r="G49" s="46">
        <v>5</v>
      </c>
      <c r="H49" s="47"/>
      <c r="I49" s="48"/>
      <c r="J49" s="43">
        <f t="shared" si="11"/>
        <v>6</v>
      </c>
      <c r="K49" s="44"/>
      <c r="L49" s="45"/>
      <c r="M49" s="37">
        <v>10</v>
      </c>
      <c r="N49" s="38"/>
      <c r="O49" s="39"/>
      <c r="P49" s="37">
        <v>23</v>
      </c>
      <c r="Q49" s="38"/>
      <c r="R49" s="39"/>
      <c r="S49" s="40">
        <f t="shared" si="12"/>
        <v>-13</v>
      </c>
      <c r="T49" s="41"/>
      <c r="U49" s="42"/>
      <c r="V49" s="37">
        <v>678</v>
      </c>
      <c r="W49" s="38"/>
      <c r="X49" s="39"/>
      <c r="Y49" s="24">
        <v>761</v>
      </c>
      <c r="Z49" s="49">
        <f t="shared" si="13"/>
        <v>-83</v>
      </c>
      <c r="AA49" t="s">
        <v>123</v>
      </c>
      <c r="AB49" s="19">
        <f t="shared" si="14"/>
        <v>7</v>
      </c>
      <c r="AC49" s="20" t="str">
        <f t="shared" si="14"/>
        <v xml:space="preserve"> 'T@ûdoen</v>
      </c>
      <c r="AD49" s="20">
        <f t="shared" si="14"/>
        <v>9</v>
      </c>
      <c r="AE49" s="20">
        <f t="shared" si="14"/>
        <v>1</v>
      </c>
      <c r="AF49" s="20">
        <f t="shared" si="14"/>
        <v>0</v>
      </c>
      <c r="AG49" s="20">
        <f t="shared" si="14"/>
        <v>3</v>
      </c>
      <c r="AH49" s="20">
        <f t="shared" si="14"/>
        <v>5</v>
      </c>
      <c r="AI49" s="20">
        <f t="shared" si="15"/>
        <v>10</v>
      </c>
      <c r="AJ49" s="20">
        <f t="shared" si="16"/>
        <v>23</v>
      </c>
      <c r="AK49" s="18">
        <f t="shared" si="17"/>
        <v>6</v>
      </c>
    </row>
    <row r="51" spans="1:37" x14ac:dyDescent="0.2">
      <c r="C51" s="53"/>
      <c r="D51" t="s">
        <v>136</v>
      </c>
    </row>
    <row r="56" spans="1:37" ht="23.25" x14ac:dyDescent="0.35">
      <c r="A56" s="17" t="s">
        <v>47</v>
      </c>
      <c r="B56" s="1"/>
      <c r="C56" s="1"/>
      <c r="D56" s="1"/>
      <c r="E56" s="1"/>
      <c r="F56" s="1"/>
      <c r="G56" s="1"/>
      <c r="H56" s="33"/>
      <c r="I56" s="1"/>
      <c r="J56" s="1"/>
      <c r="K56" s="33"/>
      <c r="L56" s="1"/>
      <c r="M56" s="1"/>
      <c r="N56" s="33"/>
      <c r="O56" s="1"/>
      <c r="P56" s="1"/>
      <c r="Q56" s="33"/>
      <c r="R56" s="1"/>
      <c r="S56" s="1"/>
      <c r="T56" s="33"/>
    </row>
    <row r="58" spans="1:37" ht="24" thickBot="1" x14ac:dyDescent="0.4">
      <c r="A58" s="4" t="s">
        <v>28</v>
      </c>
      <c r="B58" s="2"/>
      <c r="C58" s="2"/>
      <c r="D58" s="2"/>
      <c r="E58" s="2"/>
      <c r="F58" s="3"/>
      <c r="G58" s="3"/>
      <c r="H58" s="34"/>
      <c r="I58" s="3"/>
      <c r="J58" s="3"/>
      <c r="K58" s="34"/>
      <c r="L58" s="3"/>
      <c r="M58" s="3"/>
      <c r="N58" s="34"/>
      <c r="O58" s="3"/>
      <c r="P58" s="3"/>
      <c r="Q58" s="34"/>
      <c r="R58" s="3"/>
      <c r="S58" s="3"/>
      <c r="T58" s="34"/>
      <c r="U58" s="3"/>
      <c r="V58" s="3"/>
      <c r="W58" s="34"/>
      <c r="X58" s="3"/>
    </row>
    <row r="59" spans="1:37" ht="18" x14ac:dyDescent="0.25">
      <c r="A59" s="11" t="s">
        <v>1</v>
      </c>
      <c r="B59" s="10" t="s">
        <v>2</v>
      </c>
      <c r="C59" s="11" t="s">
        <v>3</v>
      </c>
      <c r="D59" s="10" t="s">
        <v>4</v>
      </c>
      <c r="E59" s="12" t="s">
        <v>5</v>
      </c>
      <c r="F59" s="6" t="s">
        <v>6</v>
      </c>
      <c r="G59" s="5"/>
      <c r="H59" s="35"/>
      <c r="I59" s="5" t="s">
        <v>7</v>
      </c>
      <c r="J59" s="5"/>
      <c r="K59" s="35"/>
      <c r="L59" s="5"/>
      <c r="M59" s="5"/>
      <c r="N59" s="35"/>
      <c r="O59" s="5"/>
      <c r="P59" s="5"/>
      <c r="Q59" s="35"/>
      <c r="R59" s="5"/>
      <c r="S59" s="5"/>
      <c r="T59" s="35"/>
      <c r="U59" s="5"/>
      <c r="V59" s="5"/>
      <c r="W59" s="35"/>
      <c r="X59" s="5"/>
    </row>
    <row r="60" spans="1:37" ht="18" x14ac:dyDescent="0.25">
      <c r="A60" s="9" t="s">
        <v>75</v>
      </c>
      <c r="B60" s="9">
        <v>43549</v>
      </c>
      <c r="C60" s="28" t="s">
        <v>63</v>
      </c>
      <c r="D60" s="13" t="s">
        <v>58</v>
      </c>
      <c r="E60" s="28" t="s">
        <v>64</v>
      </c>
      <c r="F60" s="27" t="s">
        <v>82</v>
      </c>
      <c r="G60" s="29">
        <v>17</v>
      </c>
      <c r="H60" s="29" t="s">
        <v>79</v>
      </c>
      <c r="I60" s="29">
        <v>25</v>
      </c>
      <c r="J60" s="29">
        <v>23</v>
      </c>
      <c r="K60" s="29" t="s">
        <v>80</v>
      </c>
      <c r="L60" s="29">
        <v>25</v>
      </c>
      <c r="M60" s="29">
        <v>17</v>
      </c>
      <c r="N60" s="29" t="s">
        <v>80</v>
      </c>
      <c r="O60" s="29">
        <v>25</v>
      </c>
      <c r="P60" s="29"/>
      <c r="Q60" s="29" t="s">
        <v>80</v>
      </c>
      <c r="R60" s="29"/>
      <c r="S60" s="29"/>
      <c r="T60" s="29" t="s">
        <v>80</v>
      </c>
      <c r="U60" s="29"/>
      <c r="V60" s="29">
        <f>SUM(G60+J60+M60+P60+S60)</f>
        <v>57</v>
      </c>
      <c r="W60" s="29" t="s">
        <v>80</v>
      </c>
      <c r="X60" s="29">
        <f>SUM(I60+L60+O60+R60+U60)</f>
        <v>75</v>
      </c>
      <c r="Y60" s="26"/>
    </row>
    <row r="61" spans="1:37" ht="18" x14ac:dyDescent="0.25">
      <c r="A61" s="9" t="s">
        <v>55</v>
      </c>
      <c r="B61" s="9">
        <v>43550</v>
      </c>
      <c r="C61" s="8" t="s">
        <v>86</v>
      </c>
      <c r="D61" s="13" t="s">
        <v>65</v>
      </c>
      <c r="E61" s="8" t="s">
        <v>61</v>
      </c>
      <c r="F61" s="52" t="s">
        <v>82</v>
      </c>
      <c r="G61" s="29">
        <v>20</v>
      </c>
      <c r="H61" s="29" t="s">
        <v>79</v>
      </c>
      <c r="I61" s="29">
        <v>25</v>
      </c>
      <c r="J61" s="29">
        <v>21</v>
      </c>
      <c r="K61" s="29" t="s">
        <v>80</v>
      </c>
      <c r="L61" s="29">
        <v>25</v>
      </c>
      <c r="M61" s="29">
        <v>22</v>
      </c>
      <c r="N61" s="29" t="s">
        <v>80</v>
      </c>
      <c r="O61" s="29">
        <v>25</v>
      </c>
      <c r="P61" s="29"/>
      <c r="Q61" s="29" t="s">
        <v>80</v>
      </c>
      <c r="R61" s="29"/>
      <c r="S61" s="29"/>
      <c r="T61" s="29" t="s">
        <v>80</v>
      </c>
      <c r="U61" s="29"/>
      <c r="V61" s="29">
        <f t="shared" ref="V61:V63" si="18">SUM(G61+J61+M61+P61+S61)</f>
        <v>63</v>
      </c>
      <c r="W61" s="29" t="s">
        <v>80</v>
      </c>
      <c r="X61" s="29">
        <f t="shared" ref="X61:X63" si="19">SUM(I61+L61+O61+R61+U61)</f>
        <v>75</v>
      </c>
      <c r="Y61" s="63" t="s">
        <v>150</v>
      </c>
    </row>
    <row r="62" spans="1:37" ht="18" x14ac:dyDescent="0.25">
      <c r="A62" s="9" t="s">
        <v>55</v>
      </c>
      <c r="B62" s="9">
        <v>43550</v>
      </c>
      <c r="C62" s="8" t="s">
        <v>56</v>
      </c>
      <c r="D62" s="13" t="s">
        <v>59</v>
      </c>
      <c r="E62" s="8" t="s">
        <v>57</v>
      </c>
      <c r="F62" s="27" t="s">
        <v>81</v>
      </c>
      <c r="G62" s="29">
        <v>25</v>
      </c>
      <c r="H62" s="29" t="s">
        <v>79</v>
      </c>
      <c r="I62" s="29">
        <v>13</v>
      </c>
      <c r="J62" s="29">
        <v>25</v>
      </c>
      <c r="K62" s="29" t="s">
        <v>80</v>
      </c>
      <c r="L62" s="29">
        <v>16</v>
      </c>
      <c r="M62" s="29">
        <v>25</v>
      </c>
      <c r="N62" s="29" t="s">
        <v>80</v>
      </c>
      <c r="O62" s="29">
        <v>27</v>
      </c>
      <c r="P62" s="29">
        <v>25</v>
      </c>
      <c r="Q62" s="29" t="s">
        <v>80</v>
      </c>
      <c r="R62" s="29">
        <v>10</v>
      </c>
      <c r="S62" s="29"/>
      <c r="T62" s="29" t="s">
        <v>80</v>
      </c>
      <c r="U62" s="29"/>
      <c r="V62" s="29">
        <f t="shared" si="18"/>
        <v>100</v>
      </c>
      <c r="W62" s="29" t="s">
        <v>80</v>
      </c>
      <c r="X62" s="29">
        <f t="shared" si="19"/>
        <v>66</v>
      </c>
      <c r="Y62" s="26"/>
    </row>
    <row r="63" spans="1:37" ht="18" x14ac:dyDescent="0.25">
      <c r="A63" s="9" t="s">
        <v>76</v>
      </c>
      <c r="B63" s="9">
        <v>43551</v>
      </c>
      <c r="C63" s="8" t="s">
        <v>56</v>
      </c>
      <c r="D63" s="13" t="s">
        <v>62</v>
      </c>
      <c r="E63" s="8" t="s">
        <v>60</v>
      </c>
      <c r="F63" s="27" t="s">
        <v>81</v>
      </c>
      <c r="G63" s="29">
        <v>23</v>
      </c>
      <c r="H63" s="29" t="s">
        <v>79</v>
      </c>
      <c r="I63" s="29">
        <v>25</v>
      </c>
      <c r="J63" s="29">
        <v>25</v>
      </c>
      <c r="K63" s="29" t="s">
        <v>80</v>
      </c>
      <c r="L63" s="29">
        <v>20</v>
      </c>
      <c r="M63" s="29">
        <v>25</v>
      </c>
      <c r="N63" s="29" t="s">
        <v>80</v>
      </c>
      <c r="O63" s="29">
        <v>23</v>
      </c>
      <c r="P63" s="29">
        <v>25</v>
      </c>
      <c r="Q63" s="29" t="s">
        <v>80</v>
      </c>
      <c r="R63" s="29">
        <v>15</v>
      </c>
      <c r="S63" s="29"/>
      <c r="T63" s="29" t="s">
        <v>80</v>
      </c>
      <c r="U63" s="29"/>
      <c r="V63" s="29">
        <f t="shared" si="18"/>
        <v>98</v>
      </c>
      <c r="W63" s="29" t="s">
        <v>80</v>
      </c>
      <c r="X63" s="29">
        <f t="shared" si="19"/>
        <v>83</v>
      </c>
      <c r="Y63" s="26"/>
    </row>
    <row r="67" spans="1:37" ht="17.25" x14ac:dyDescent="0.25">
      <c r="A67" s="7" t="s">
        <v>51</v>
      </c>
    </row>
    <row r="69" spans="1:37" x14ac:dyDescent="0.2">
      <c r="A69" s="30"/>
      <c r="B69" s="50" t="s">
        <v>8</v>
      </c>
      <c r="C69" s="50" t="s">
        <v>9</v>
      </c>
      <c r="D69" s="50" t="s">
        <v>14</v>
      </c>
      <c r="E69" s="50" t="s">
        <v>15</v>
      </c>
      <c r="F69" s="50" t="s">
        <v>16</v>
      </c>
      <c r="G69" s="97" t="s">
        <v>17</v>
      </c>
      <c r="H69" s="97"/>
      <c r="I69" s="97"/>
      <c r="J69" s="98" t="s">
        <v>18</v>
      </c>
      <c r="K69" s="98"/>
      <c r="L69" s="98"/>
      <c r="M69" s="97" t="s">
        <v>10</v>
      </c>
      <c r="N69" s="97"/>
      <c r="O69" s="97"/>
      <c r="P69" s="97" t="s">
        <v>11</v>
      </c>
      <c r="Q69" s="97"/>
      <c r="R69" s="97"/>
      <c r="S69" s="98" t="s">
        <v>20</v>
      </c>
      <c r="T69" s="98"/>
      <c r="U69" s="98"/>
      <c r="V69" s="97" t="s">
        <v>13</v>
      </c>
      <c r="W69" s="97"/>
      <c r="X69" s="97"/>
      <c r="Y69" s="50" t="s">
        <v>12</v>
      </c>
      <c r="Z69" s="49" t="s">
        <v>19</v>
      </c>
      <c r="AB69" s="19"/>
      <c r="AC69" s="19" t="s">
        <v>8</v>
      </c>
      <c r="AD69" s="19" t="s">
        <v>21</v>
      </c>
      <c r="AE69" s="19" t="s">
        <v>22</v>
      </c>
      <c r="AF69" s="19" t="s">
        <v>23</v>
      </c>
      <c r="AG69" s="19" t="s">
        <v>24</v>
      </c>
      <c r="AH69" s="20" t="s">
        <v>25</v>
      </c>
      <c r="AI69" s="19" t="s">
        <v>26</v>
      </c>
      <c r="AJ69" s="19" t="s">
        <v>27</v>
      </c>
      <c r="AK69" s="18" t="s">
        <v>18</v>
      </c>
    </row>
    <row r="70" spans="1:37" x14ac:dyDescent="0.2">
      <c r="A70" s="31">
        <v>1</v>
      </c>
      <c r="B70" s="36" t="s">
        <v>59</v>
      </c>
      <c r="C70" s="32">
        <v>11</v>
      </c>
      <c r="D70" s="32">
        <v>9</v>
      </c>
      <c r="E70" s="32">
        <v>0</v>
      </c>
      <c r="F70" s="32">
        <v>1</v>
      </c>
      <c r="G70" s="46">
        <v>1</v>
      </c>
      <c r="H70" s="47"/>
      <c r="I70" s="48"/>
      <c r="J70" s="43">
        <f t="shared" ref="J70:J77" si="20">(D70*3)+(E70*2)+(F70*1)</f>
        <v>28</v>
      </c>
      <c r="K70" s="44"/>
      <c r="L70" s="45"/>
      <c r="M70" s="37">
        <v>30</v>
      </c>
      <c r="N70" s="38"/>
      <c r="O70" s="39"/>
      <c r="P70" s="37">
        <v>8</v>
      </c>
      <c r="Q70" s="38"/>
      <c r="R70" s="39"/>
      <c r="S70" s="40">
        <f t="shared" ref="S70:S77" si="21">M70-P70</f>
        <v>22</v>
      </c>
      <c r="T70" s="41"/>
      <c r="U70" s="42"/>
      <c r="V70" s="37">
        <v>911</v>
      </c>
      <c r="W70" s="38"/>
      <c r="X70" s="39"/>
      <c r="Y70" s="24">
        <v>683</v>
      </c>
      <c r="Z70" s="49">
        <f t="shared" ref="Z70:Z77" si="22">V70-Y70</f>
        <v>228</v>
      </c>
      <c r="AB70" s="19">
        <f t="shared" ref="AB70:AH77" si="23">A70</f>
        <v>1</v>
      </c>
      <c r="AC70" s="20" t="str">
        <f t="shared" si="23"/>
        <v>Casa Mundo</v>
      </c>
      <c r="AD70" s="20">
        <f t="shared" si="23"/>
        <v>11</v>
      </c>
      <c r="AE70" s="20">
        <f t="shared" si="23"/>
        <v>9</v>
      </c>
      <c r="AF70" s="20">
        <f t="shared" si="23"/>
        <v>0</v>
      </c>
      <c r="AG70" s="20">
        <f t="shared" si="23"/>
        <v>1</v>
      </c>
      <c r="AH70" s="20">
        <f>G70</f>
        <v>1</v>
      </c>
      <c r="AI70" s="20">
        <f>M70</f>
        <v>30</v>
      </c>
      <c r="AJ70" s="20">
        <f>P70</f>
        <v>8</v>
      </c>
      <c r="AK70" s="18">
        <f>J70</f>
        <v>28</v>
      </c>
    </row>
    <row r="71" spans="1:37" x14ac:dyDescent="0.2">
      <c r="A71" s="31">
        <v>2</v>
      </c>
      <c r="B71" s="36" t="s">
        <v>60</v>
      </c>
      <c r="C71" s="61">
        <v>10</v>
      </c>
      <c r="D71" s="32">
        <v>6</v>
      </c>
      <c r="E71" s="32">
        <v>2</v>
      </c>
      <c r="F71" s="32">
        <v>0</v>
      </c>
      <c r="G71" s="46">
        <v>2</v>
      </c>
      <c r="H71" s="47"/>
      <c r="I71" s="48"/>
      <c r="J71" s="43">
        <f t="shared" si="20"/>
        <v>22</v>
      </c>
      <c r="K71" s="44"/>
      <c r="L71" s="45"/>
      <c r="M71" s="37">
        <v>24</v>
      </c>
      <c r="N71" s="38"/>
      <c r="O71" s="39"/>
      <c r="P71" s="37">
        <v>12</v>
      </c>
      <c r="Q71" s="38"/>
      <c r="R71" s="39"/>
      <c r="S71" s="40">
        <f t="shared" si="21"/>
        <v>12</v>
      </c>
      <c r="T71" s="41"/>
      <c r="U71" s="42"/>
      <c r="V71" s="37">
        <v>826</v>
      </c>
      <c r="W71" s="38"/>
      <c r="X71" s="39"/>
      <c r="Y71" s="24">
        <v>760</v>
      </c>
      <c r="Z71" s="49">
        <f t="shared" si="22"/>
        <v>66</v>
      </c>
      <c r="AB71" s="21">
        <f t="shared" si="23"/>
        <v>2</v>
      </c>
      <c r="AC71" s="22" t="str">
        <f t="shared" si="23"/>
        <v>RVW Waregem</v>
      </c>
      <c r="AD71" s="22">
        <f t="shared" si="23"/>
        <v>10</v>
      </c>
      <c r="AE71" s="22">
        <f t="shared" si="23"/>
        <v>6</v>
      </c>
      <c r="AF71" s="22">
        <f t="shared" si="23"/>
        <v>2</v>
      </c>
      <c r="AG71" s="22">
        <f t="shared" si="23"/>
        <v>0</v>
      </c>
      <c r="AH71" s="22">
        <f>G71</f>
        <v>2</v>
      </c>
      <c r="AI71" s="22">
        <f>M71</f>
        <v>24</v>
      </c>
      <c r="AJ71" s="22">
        <f>P71</f>
        <v>12</v>
      </c>
      <c r="AK71" s="23">
        <f>J71</f>
        <v>22</v>
      </c>
    </row>
    <row r="72" spans="1:37" x14ac:dyDescent="0.2">
      <c r="A72" s="31">
        <v>3</v>
      </c>
      <c r="B72" s="36" t="s">
        <v>62</v>
      </c>
      <c r="C72" s="32">
        <v>11</v>
      </c>
      <c r="D72" s="32">
        <v>5</v>
      </c>
      <c r="E72" s="32">
        <v>3</v>
      </c>
      <c r="F72" s="32">
        <v>1</v>
      </c>
      <c r="G72" s="46">
        <v>2</v>
      </c>
      <c r="H72" s="47"/>
      <c r="I72" s="48"/>
      <c r="J72" s="43">
        <f t="shared" si="20"/>
        <v>22</v>
      </c>
      <c r="K72" s="44"/>
      <c r="L72" s="45"/>
      <c r="M72" s="37">
        <v>26</v>
      </c>
      <c r="N72" s="38"/>
      <c r="O72" s="39"/>
      <c r="P72" s="37">
        <v>18</v>
      </c>
      <c r="Q72" s="38"/>
      <c r="R72" s="39"/>
      <c r="S72" s="40">
        <f t="shared" si="21"/>
        <v>8</v>
      </c>
      <c r="T72" s="41"/>
      <c r="U72" s="42"/>
      <c r="V72" s="37">
        <v>970</v>
      </c>
      <c r="W72" s="38"/>
      <c r="X72" s="39"/>
      <c r="Y72" s="24">
        <v>884</v>
      </c>
      <c r="Z72" s="49">
        <f t="shared" si="22"/>
        <v>86</v>
      </c>
      <c r="AB72" s="21">
        <f t="shared" si="23"/>
        <v>3</v>
      </c>
      <c r="AC72" s="20" t="str">
        <f t="shared" si="23"/>
        <v>Aalbeke</v>
      </c>
      <c r="AD72" s="22">
        <f t="shared" si="23"/>
        <v>11</v>
      </c>
      <c r="AE72" s="22">
        <f t="shared" si="23"/>
        <v>5</v>
      </c>
      <c r="AF72" s="22">
        <f t="shared" si="23"/>
        <v>3</v>
      </c>
      <c r="AG72" s="22">
        <f t="shared" si="23"/>
        <v>1</v>
      </c>
      <c r="AH72" s="22">
        <f>G72</f>
        <v>2</v>
      </c>
      <c r="AI72" s="20">
        <f t="shared" ref="AI72:AI77" si="24">M72</f>
        <v>26</v>
      </c>
      <c r="AJ72" s="22">
        <f>P72</f>
        <v>18</v>
      </c>
      <c r="AK72" s="23">
        <f>J72</f>
        <v>22</v>
      </c>
    </row>
    <row r="73" spans="1:37" x14ac:dyDescent="0.2">
      <c r="A73" s="31">
        <v>4</v>
      </c>
      <c r="B73" s="36" t="s">
        <v>64</v>
      </c>
      <c r="C73" s="36">
        <v>11</v>
      </c>
      <c r="D73" s="32">
        <v>6</v>
      </c>
      <c r="E73" s="32">
        <v>0</v>
      </c>
      <c r="F73" s="32">
        <v>2</v>
      </c>
      <c r="G73" s="46">
        <v>3</v>
      </c>
      <c r="H73" s="47"/>
      <c r="I73" s="48"/>
      <c r="J73" s="43">
        <f t="shared" si="20"/>
        <v>20</v>
      </c>
      <c r="K73" s="44"/>
      <c r="L73" s="45"/>
      <c r="M73" s="37">
        <v>22</v>
      </c>
      <c r="N73" s="38"/>
      <c r="O73" s="39"/>
      <c r="P73" s="37">
        <v>17</v>
      </c>
      <c r="Q73" s="38"/>
      <c r="R73" s="39"/>
      <c r="S73" s="40">
        <f t="shared" si="21"/>
        <v>5</v>
      </c>
      <c r="T73" s="41"/>
      <c r="U73" s="42"/>
      <c r="V73" s="37">
        <v>752</v>
      </c>
      <c r="W73" s="38"/>
      <c r="X73" s="39"/>
      <c r="Y73" s="24">
        <v>734</v>
      </c>
      <c r="Z73" s="49">
        <f t="shared" si="22"/>
        <v>18</v>
      </c>
      <c r="AB73" s="21">
        <f t="shared" si="23"/>
        <v>4</v>
      </c>
      <c r="AC73" s="22" t="str">
        <f t="shared" si="23"/>
        <v>TLL Moorsele</v>
      </c>
      <c r="AD73" s="22">
        <f t="shared" si="23"/>
        <v>11</v>
      </c>
      <c r="AE73" s="22">
        <f t="shared" si="23"/>
        <v>6</v>
      </c>
      <c r="AF73" s="22">
        <f t="shared" si="23"/>
        <v>0</v>
      </c>
      <c r="AG73" s="22">
        <f t="shared" si="23"/>
        <v>2</v>
      </c>
      <c r="AH73" s="20">
        <f t="shared" si="23"/>
        <v>3</v>
      </c>
      <c r="AI73" s="22">
        <f t="shared" si="24"/>
        <v>22</v>
      </c>
      <c r="AJ73" s="20">
        <f t="shared" ref="AJ73:AJ77" si="25">P73</f>
        <v>17</v>
      </c>
      <c r="AK73" s="18">
        <f t="shared" ref="AK73:AK77" si="26">J73</f>
        <v>20</v>
      </c>
    </row>
    <row r="74" spans="1:37" x14ac:dyDescent="0.2">
      <c r="A74" s="31">
        <v>5</v>
      </c>
      <c r="B74" s="36" t="s">
        <v>65</v>
      </c>
      <c r="C74" s="54">
        <v>10</v>
      </c>
      <c r="D74" s="32">
        <v>1</v>
      </c>
      <c r="E74" s="32">
        <v>3</v>
      </c>
      <c r="F74" s="32">
        <v>2</v>
      </c>
      <c r="G74" s="46">
        <v>4</v>
      </c>
      <c r="H74" s="47"/>
      <c r="I74" s="48"/>
      <c r="J74" s="43">
        <f t="shared" si="20"/>
        <v>11</v>
      </c>
      <c r="K74" s="44"/>
      <c r="L74" s="45"/>
      <c r="M74" s="37">
        <v>18</v>
      </c>
      <c r="N74" s="38"/>
      <c r="O74" s="39"/>
      <c r="P74" s="37">
        <v>23</v>
      </c>
      <c r="Q74" s="38"/>
      <c r="R74" s="39"/>
      <c r="S74" s="40">
        <f t="shared" si="21"/>
        <v>-5</v>
      </c>
      <c r="T74" s="41"/>
      <c r="U74" s="42"/>
      <c r="V74" s="78">
        <v>671</v>
      </c>
      <c r="W74" s="38"/>
      <c r="X74" s="39"/>
      <c r="Y74" s="24">
        <v>711</v>
      </c>
      <c r="Z74" s="49">
        <f t="shared" si="22"/>
        <v>-40</v>
      </c>
      <c r="AB74" s="19">
        <f t="shared" si="23"/>
        <v>5</v>
      </c>
      <c r="AC74" s="20" t="str">
        <f t="shared" si="23"/>
        <v>Visconti</v>
      </c>
      <c r="AD74" s="20">
        <f t="shared" si="23"/>
        <v>10</v>
      </c>
      <c r="AE74" s="20">
        <f t="shared" si="23"/>
        <v>1</v>
      </c>
      <c r="AF74" s="20">
        <f t="shared" si="23"/>
        <v>3</v>
      </c>
      <c r="AG74" s="20">
        <f t="shared" si="23"/>
        <v>2</v>
      </c>
      <c r="AH74" s="22">
        <f t="shared" si="23"/>
        <v>4</v>
      </c>
      <c r="AI74" s="20">
        <f t="shared" si="24"/>
        <v>18</v>
      </c>
      <c r="AJ74" s="22">
        <f t="shared" si="25"/>
        <v>23</v>
      </c>
      <c r="AK74" s="23">
        <f t="shared" si="26"/>
        <v>11</v>
      </c>
    </row>
    <row r="75" spans="1:37" x14ac:dyDescent="0.2">
      <c r="A75" s="31">
        <v>6</v>
      </c>
      <c r="B75" s="36" t="s">
        <v>58</v>
      </c>
      <c r="C75" s="36">
        <v>11</v>
      </c>
      <c r="D75" s="32">
        <v>3</v>
      </c>
      <c r="E75" s="32">
        <v>0</v>
      </c>
      <c r="F75" s="32">
        <v>1</v>
      </c>
      <c r="G75" s="46">
        <v>7</v>
      </c>
      <c r="H75" s="47"/>
      <c r="I75" s="48"/>
      <c r="J75" s="43">
        <f t="shared" si="20"/>
        <v>10</v>
      </c>
      <c r="K75" s="44"/>
      <c r="L75" s="45"/>
      <c r="M75" s="37">
        <v>13</v>
      </c>
      <c r="N75" s="38"/>
      <c r="O75" s="39"/>
      <c r="P75" s="37">
        <v>24</v>
      </c>
      <c r="Q75" s="38"/>
      <c r="R75" s="39"/>
      <c r="S75" s="40">
        <f t="shared" si="21"/>
        <v>-11</v>
      </c>
      <c r="T75" s="41"/>
      <c r="U75" s="42"/>
      <c r="V75" s="55">
        <v>683</v>
      </c>
      <c r="W75" s="38"/>
      <c r="X75" s="39"/>
      <c r="Y75" s="24">
        <v>785</v>
      </c>
      <c r="Z75" s="49">
        <f t="shared" si="22"/>
        <v>-102</v>
      </c>
      <c r="AB75" s="19">
        <f t="shared" si="23"/>
        <v>6</v>
      </c>
      <c r="AC75" s="22" t="str">
        <f t="shared" si="23"/>
        <v>BNP Par. Fortis</v>
      </c>
      <c r="AD75" s="20">
        <f t="shared" si="23"/>
        <v>11</v>
      </c>
      <c r="AE75" s="20">
        <f t="shared" si="23"/>
        <v>3</v>
      </c>
      <c r="AF75" s="20">
        <f t="shared" si="23"/>
        <v>0</v>
      </c>
      <c r="AG75" s="20">
        <f t="shared" si="23"/>
        <v>1</v>
      </c>
      <c r="AH75" s="22">
        <f t="shared" si="23"/>
        <v>7</v>
      </c>
      <c r="AI75" s="22">
        <f t="shared" si="24"/>
        <v>13</v>
      </c>
      <c r="AJ75" s="22">
        <f t="shared" si="25"/>
        <v>24</v>
      </c>
      <c r="AK75" s="23">
        <f t="shared" si="26"/>
        <v>10</v>
      </c>
    </row>
    <row r="76" spans="1:37" x14ac:dyDescent="0.2">
      <c r="A76" s="31">
        <v>7</v>
      </c>
      <c r="B76" s="36" t="s">
        <v>57</v>
      </c>
      <c r="C76" s="36">
        <v>11</v>
      </c>
      <c r="D76" s="32">
        <v>2</v>
      </c>
      <c r="E76" s="32">
        <v>0</v>
      </c>
      <c r="F76" s="32">
        <v>1</v>
      </c>
      <c r="G76" s="46">
        <v>8</v>
      </c>
      <c r="H76" s="47"/>
      <c r="I76" s="48"/>
      <c r="J76" s="43">
        <f t="shared" si="20"/>
        <v>7</v>
      </c>
      <c r="K76" s="44"/>
      <c r="L76" s="45"/>
      <c r="M76" s="37">
        <v>11</v>
      </c>
      <c r="N76" s="38"/>
      <c r="O76" s="39"/>
      <c r="P76" s="37">
        <v>28</v>
      </c>
      <c r="Q76" s="38"/>
      <c r="R76" s="39"/>
      <c r="S76" s="40">
        <f t="shared" si="21"/>
        <v>-17</v>
      </c>
      <c r="T76" s="41"/>
      <c r="U76" s="42"/>
      <c r="V76" s="55">
        <v>632</v>
      </c>
      <c r="W76" s="79"/>
      <c r="X76" s="39"/>
      <c r="Y76" s="24">
        <v>755</v>
      </c>
      <c r="Z76" s="49">
        <f t="shared" si="22"/>
        <v>-123</v>
      </c>
      <c r="AB76" s="19">
        <f t="shared" si="23"/>
        <v>7</v>
      </c>
      <c r="AC76" s="20" t="str">
        <f t="shared" si="23"/>
        <v>Amigo</v>
      </c>
      <c r="AD76" s="20">
        <f t="shared" si="23"/>
        <v>11</v>
      </c>
      <c r="AE76" s="20">
        <f t="shared" si="23"/>
        <v>2</v>
      </c>
      <c r="AF76" s="20">
        <f t="shared" si="23"/>
        <v>0</v>
      </c>
      <c r="AG76" s="20">
        <f t="shared" si="23"/>
        <v>1</v>
      </c>
      <c r="AH76" s="20">
        <f t="shared" si="23"/>
        <v>8</v>
      </c>
      <c r="AI76" s="20">
        <f t="shared" si="24"/>
        <v>11</v>
      </c>
      <c r="AJ76" s="20">
        <f t="shared" si="25"/>
        <v>28</v>
      </c>
      <c r="AK76" s="18">
        <f t="shared" si="26"/>
        <v>7</v>
      </c>
    </row>
    <row r="77" spans="1:37" x14ac:dyDescent="0.2">
      <c r="A77" s="31">
        <v>8</v>
      </c>
      <c r="B77" s="36" t="s">
        <v>61</v>
      </c>
      <c r="C77" s="61">
        <v>9</v>
      </c>
      <c r="D77" s="54">
        <v>1</v>
      </c>
      <c r="E77" s="32">
        <v>1</v>
      </c>
      <c r="F77" s="32">
        <v>1</v>
      </c>
      <c r="G77" s="46">
        <v>6</v>
      </c>
      <c r="H77" s="47"/>
      <c r="I77" s="48"/>
      <c r="J77" s="43">
        <f t="shared" si="20"/>
        <v>6</v>
      </c>
      <c r="K77" s="44"/>
      <c r="L77" s="45"/>
      <c r="M77" s="37">
        <v>10</v>
      </c>
      <c r="N77" s="38"/>
      <c r="O77" s="39"/>
      <c r="P77" s="37">
        <v>24</v>
      </c>
      <c r="Q77" s="38"/>
      <c r="R77" s="39"/>
      <c r="S77" s="40">
        <f t="shared" si="21"/>
        <v>-14</v>
      </c>
      <c r="T77" s="41"/>
      <c r="U77" s="42"/>
      <c r="V77" s="37">
        <v>639</v>
      </c>
      <c r="W77" s="38"/>
      <c r="X77" s="39"/>
      <c r="Y77" s="24">
        <v>772</v>
      </c>
      <c r="Z77" s="49">
        <f t="shared" si="22"/>
        <v>-133</v>
      </c>
      <c r="AB77" s="19">
        <f t="shared" si="23"/>
        <v>8</v>
      </c>
      <c r="AC77" s="20" t="str">
        <f t="shared" si="23"/>
        <v>Vlamvo</v>
      </c>
      <c r="AD77" s="20">
        <f t="shared" si="23"/>
        <v>9</v>
      </c>
      <c r="AE77" s="20">
        <f t="shared" si="23"/>
        <v>1</v>
      </c>
      <c r="AF77" s="20">
        <f t="shared" si="23"/>
        <v>1</v>
      </c>
      <c r="AG77" s="20">
        <f t="shared" si="23"/>
        <v>1</v>
      </c>
      <c r="AH77" s="22">
        <f t="shared" si="23"/>
        <v>6</v>
      </c>
      <c r="AI77" s="22">
        <f t="shared" si="24"/>
        <v>10</v>
      </c>
      <c r="AJ77" s="22">
        <f t="shared" si="25"/>
        <v>24</v>
      </c>
      <c r="AK77" s="23">
        <f t="shared" si="26"/>
        <v>6</v>
      </c>
    </row>
    <row r="79" spans="1:37" x14ac:dyDescent="0.2">
      <c r="C79" s="62"/>
      <c r="D79" s="1" t="s">
        <v>109</v>
      </c>
      <c r="V79" s="56"/>
      <c r="W79" s="58" t="s">
        <v>91</v>
      </c>
    </row>
    <row r="80" spans="1:37" x14ac:dyDescent="0.2">
      <c r="C80" s="53"/>
      <c r="D80" s="1" t="s">
        <v>137</v>
      </c>
      <c r="V80" s="69"/>
      <c r="W80" s="1" t="s">
        <v>127</v>
      </c>
    </row>
  </sheetData>
  <sortState ref="B70:Z77">
    <sortCondition descending="1" ref="J70:J77"/>
    <sortCondition descending="1" ref="S70:S77"/>
    <sortCondition descending="1" ref="Z70:Z77"/>
  </sortState>
  <mergeCells count="18">
    <mergeCell ref="V42:X42"/>
    <mergeCell ref="G69:I69"/>
    <mergeCell ref="J69:L69"/>
    <mergeCell ref="M69:O69"/>
    <mergeCell ref="P69:R69"/>
    <mergeCell ref="S69:U69"/>
    <mergeCell ref="V69:X69"/>
    <mergeCell ref="G42:I42"/>
    <mergeCell ref="J42:L42"/>
    <mergeCell ref="M42:O42"/>
    <mergeCell ref="P42:R42"/>
    <mergeCell ref="S42:U42"/>
    <mergeCell ref="V14:X14"/>
    <mergeCell ref="G14:I14"/>
    <mergeCell ref="J14:L14"/>
    <mergeCell ref="M14:O14"/>
    <mergeCell ref="P14:R14"/>
    <mergeCell ref="S14:U14"/>
  </mergeCells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opLeftCell="A55" workbookViewId="0">
      <selection activeCell="A50" sqref="A50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52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75</v>
      </c>
      <c r="B5" s="9">
        <v>43556</v>
      </c>
      <c r="C5" s="28" t="s">
        <v>63</v>
      </c>
      <c r="D5" s="13" t="s">
        <v>38</v>
      </c>
      <c r="E5" s="28" t="s">
        <v>43</v>
      </c>
      <c r="F5" s="27" t="s">
        <v>81</v>
      </c>
      <c r="G5" s="29">
        <v>24</v>
      </c>
      <c r="H5" s="29" t="s">
        <v>79</v>
      </c>
      <c r="I5" s="29">
        <v>26</v>
      </c>
      <c r="J5" s="29">
        <v>25</v>
      </c>
      <c r="K5" s="29" t="s">
        <v>80</v>
      </c>
      <c r="L5" s="29">
        <v>17</v>
      </c>
      <c r="M5" s="29">
        <v>25</v>
      </c>
      <c r="N5" s="29" t="s">
        <v>80</v>
      </c>
      <c r="O5" s="29">
        <v>16</v>
      </c>
      <c r="P5" s="29">
        <v>25</v>
      </c>
      <c r="Q5" s="29" t="s">
        <v>80</v>
      </c>
      <c r="R5" s="29">
        <v>16</v>
      </c>
      <c r="S5" s="29"/>
      <c r="T5" s="29" t="s">
        <v>80</v>
      </c>
      <c r="U5" s="29"/>
      <c r="V5" s="29">
        <f>SUM(G5+J5+M5+P5+S5)</f>
        <v>99</v>
      </c>
      <c r="W5" s="29" t="s">
        <v>80</v>
      </c>
      <c r="X5" s="29">
        <f>SUM(I5+L5+O5+R5+U5)</f>
        <v>75</v>
      </c>
      <c r="Y5" s="26"/>
    </row>
    <row r="6" spans="1:37" ht="18" x14ac:dyDescent="0.25">
      <c r="A6" s="9" t="s">
        <v>75</v>
      </c>
      <c r="B6" s="9">
        <v>43556</v>
      </c>
      <c r="C6" s="8" t="s">
        <v>63</v>
      </c>
      <c r="D6" s="13" t="s">
        <v>42</v>
      </c>
      <c r="E6" s="8" t="s">
        <v>77</v>
      </c>
      <c r="F6" s="27" t="s">
        <v>88</v>
      </c>
      <c r="G6" s="29">
        <v>22</v>
      </c>
      <c r="H6" s="29" t="s">
        <v>79</v>
      </c>
      <c r="I6" s="29">
        <v>25</v>
      </c>
      <c r="J6" s="29">
        <v>23</v>
      </c>
      <c r="K6" s="29" t="s">
        <v>80</v>
      </c>
      <c r="L6" s="29">
        <v>25</v>
      </c>
      <c r="M6" s="29">
        <v>25</v>
      </c>
      <c r="N6" s="29" t="s">
        <v>80</v>
      </c>
      <c r="O6" s="29">
        <v>20</v>
      </c>
      <c r="P6" s="29"/>
      <c r="Q6" s="29" t="s">
        <v>80</v>
      </c>
      <c r="R6" s="29"/>
      <c r="S6" s="29"/>
      <c r="T6" s="29" t="s">
        <v>80</v>
      </c>
      <c r="U6" s="29"/>
      <c r="V6" s="29">
        <f t="shared" ref="V6:V8" si="0">SUM(G6+J6+M6+P6+S6)</f>
        <v>70</v>
      </c>
      <c r="W6" s="29" t="s">
        <v>80</v>
      </c>
      <c r="X6" s="29">
        <f t="shared" ref="X6:X8" si="1">SUM(I6+L6+O6+R6+U6)</f>
        <v>70</v>
      </c>
      <c r="Y6" s="26"/>
    </row>
    <row r="7" spans="1:37" ht="18" x14ac:dyDescent="0.25">
      <c r="A7" s="9" t="s">
        <v>76</v>
      </c>
      <c r="B7" s="9">
        <v>43558</v>
      </c>
      <c r="C7" s="8" t="s">
        <v>63</v>
      </c>
      <c r="D7" s="13" t="s">
        <v>39</v>
      </c>
      <c r="E7" s="8" t="s">
        <v>44</v>
      </c>
      <c r="F7" s="27" t="s">
        <v>81</v>
      </c>
      <c r="G7" s="29">
        <v>25</v>
      </c>
      <c r="H7" s="29" t="s">
        <v>79</v>
      </c>
      <c r="I7" s="29">
        <v>17</v>
      </c>
      <c r="J7" s="29">
        <v>25</v>
      </c>
      <c r="K7" s="29" t="s">
        <v>80</v>
      </c>
      <c r="L7" s="29">
        <v>12</v>
      </c>
      <c r="M7" s="29">
        <v>24</v>
      </c>
      <c r="N7" s="29" t="s">
        <v>80</v>
      </c>
      <c r="O7" s="29">
        <v>26</v>
      </c>
      <c r="P7" s="29">
        <v>25</v>
      </c>
      <c r="Q7" s="29" t="s">
        <v>80</v>
      </c>
      <c r="R7" s="29">
        <v>7</v>
      </c>
      <c r="S7" s="29"/>
      <c r="T7" s="29" t="s">
        <v>80</v>
      </c>
      <c r="U7" s="29"/>
      <c r="V7" s="29">
        <f t="shared" si="0"/>
        <v>99</v>
      </c>
      <c r="W7" s="29" t="s">
        <v>80</v>
      </c>
      <c r="X7" s="29">
        <f t="shared" si="1"/>
        <v>62</v>
      </c>
      <c r="Y7" s="26"/>
    </row>
    <row r="8" spans="1:37" ht="18" x14ac:dyDescent="0.25">
      <c r="A8" s="9" t="s">
        <v>70</v>
      </c>
      <c r="B8" s="59">
        <v>43573</v>
      </c>
      <c r="C8" s="8" t="s">
        <v>56</v>
      </c>
      <c r="D8" s="13" t="s">
        <v>41</v>
      </c>
      <c r="E8" s="8" t="s">
        <v>45</v>
      </c>
      <c r="F8" s="27" t="s">
        <v>78</v>
      </c>
      <c r="G8" s="29">
        <v>25</v>
      </c>
      <c r="H8" s="29" t="s">
        <v>79</v>
      </c>
      <c r="I8" s="29">
        <v>20</v>
      </c>
      <c r="J8" s="29">
        <v>25</v>
      </c>
      <c r="K8" s="29" t="s">
        <v>80</v>
      </c>
      <c r="L8" s="29">
        <v>13</v>
      </c>
      <c r="M8" s="29">
        <v>25</v>
      </c>
      <c r="N8" s="29" t="s">
        <v>80</v>
      </c>
      <c r="O8" s="29">
        <v>20</v>
      </c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75</v>
      </c>
      <c r="W8" s="29" t="s">
        <v>80</v>
      </c>
      <c r="X8" s="29">
        <f t="shared" si="1"/>
        <v>53</v>
      </c>
      <c r="Y8" s="63" t="s">
        <v>141</v>
      </c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39</v>
      </c>
      <c r="C15" s="86">
        <v>12</v>
      </c>
      <c r="D15" s="32">
        <v>10</v>
      </c>
      <c r="E15" s="32">
        <v>2</v>
      </c>
      <c r="F15" s="32">
        <v>0</v>
      </c>
      <c r="G15" s="46">
        <v>0</v>
      </c>
      <c r="H15" s="47"/>
      <c r="I15" s="48"/>
      <c r="J15" s="43">
        <f t="shared" ref="J15:J22" si="2">(D15*3)+(E15*2)+(F15*1)</f>
        <v>34</v>
      </c>
      <c r="K15" s="44"/>
      <c r="L15" s="45"/>
      <c r="M15" s="37">
        <v>34</v>
      </c>
      <c r="N15" s="38"/>
      <c r="O15" s="39"/>
      <c r="P15" s="37">
        <v>5</v>
      </c>
      <c r="Q15" s="38"/>
      <c r="R15" s="39"/>
      <c r="S15" s="40">
        <f t="shared" ref="S15:S22" si="3">M15-P15</f>
        <v>29</v>
      </c>
      <c r="T15" s="41"/>
      <c r="U15" s="42"/>
      <c r="V15" s="37">
        <v>969</v>
      </c>
      <c r="W15" s="38"/>
      <c r="X15" s="39"/>
      <c r="Y15" s="24">
        <v>724</v>
      </c>
      <c r="Z15" s="49">
        <f t="shared" ref="Z15:Z22" si="4">V15-Y15</f>
        <v>245</v>
      </c>
      <c r="AB15" s="19">
        <f t="shared" ref="AB15:AH22" si="5">A15</f>
        <v>1</v>
      </c>
      <c r="AC15" s="20" t="str">
        <f t="shared" si="5"/>
        <v>Rookies</v>
      </c>
      <c r="AD15" s="20">
        <f t="shared" si="5"/>
        <v>12</v>
      </c>
      <c r="AE15" s="20">
        <f t="shared" si="5"/>
        <v>10</v>
      </c>
      <c r="AF15" s="20">
        <f t="shared" si="5"/>
        <v>2</v>
      </c>
      <c r="AG15" s="20">
        <f t="shared" si="5"/>
        <v>0</v>
      </c>
      <c r="AH15" s="20">
        <f>G15</f>
        <v>0</v>
      </c>
      <c r="AI15" s="20">
        <f>M15</f>
        <v>34</v>
      </c>
      <c r="AJ15" s="20">
        <f>P15</f>
        <v>5</v>
      </c>
      <c r="AK15" s="18">
        <f>J15</f>
        <v>34</v>
      </c>
    </row>
    <row r="16" spans="1:37" x14ac:dyDescent="0.2">
      <c r="A16" s="31">
        <v>2</v>
      </c>
      <c r="B16" s="36" t="s">
        <v>77</v>
      </c>
      <c r="C16" s="32">
        <v>12</v>
      </c>
      <c r="D16" s="32">
        <v>10</v>
      </c>
      <c r="E16" s="32">
        <v>1</v>
      </c>
      <c r="F16" s="32">
        <v>0</v>
      </c>
      <c r="G16" s="46">
        <v>1</v>
      </c>
      <c r="H16" s="47"/>
      <c r="I16" s="48"/>
      <c r="J16" s="43">
        <f t="shared" si="2"/>
        <v>32</v>
      </c>
      <c r="K16" s="44"/>
      <c r="L16" s="45"/>
      <c r="M16" s="37">
        <v>32</v>
      </c>
      <c r="N16" s="38"/>
      <c r="O16" s="39"/>
      <c r="P16" s="37">
        <v>6</v>
      </c>
      <c r="Q16" s="38"/>
      <c r="R16" s="39"/>
      <c r="S16" s="40">
        <f t="shared" si="3"/>
        <v>26</v>
      </c>
      <c r="T16" s="41"/>
      <c r="U16" s="42"/>
      <c r="V16" s="37">
        <v>924</v>
      </c>
      <c r="W16" s="38"/>
      <c r="X16" s="39"/>
      <c r="Y16" s="24">
        <v>703</v>
      </c>
      <c r="Z16" s="49">
        <f t="shared" si="4"/>
        <v>221</v>
      </c>
      <c r="AB16" s="21">
        <f t="shared" si="5"/>
        <v>2</v>
      </c>
      <c r="AC16" s="22" t="str">
        <f t="shared" si="5"/>
        <v>Roepovo</v>
      </c>
      <c r="AD16" s="22">
        <f t="shared" si="5"/>
        <v>12</v>
      </c>
      <c r="AE16" s="22">
        <f t="shared" si="5"/>
        <v>10</v>
      </c>
      <c r="AF16" s="22">
        <f t="shared" si="5"/>
        <v>1</v>
      </c>
      <c r="AG16" s="22">
        <f t="shared" si="5"/>
        <v>0</v>
      </c>
      <c r="AH16" s="22">
        <f>G16</f>
        <v>1</v>
      </c>
      <c r="AI16" s="22">
        <f>M16</f>
        <v>32</v>
      </c>
      <c r="AJ16" s="22">
        <f>P16</f>
        <v>6</v>
      </c>
      <c r="AK16" s="23">
        <f>J16</f>
        <v>32</v>
      </c>
    </row>
    <row r="17" spans="1:37" x14ac:dyDescent="0.2">
      <c r="A17" s="31">
        <v>3</v>
      </c>
      <c r="B17" s="36" t="s">
        <v>38</v>
      </c>
      <c r="C17" s="32">
        <v>12</v>
      </c>
      <c r="D17" s="32">
        <v>7</v>
      </c>
      <c r="E17" s="32">
        <v>1</v>
      </c>
      <c r="F17" s="32">
        <v>0</v>
      </c>
      <c r="G17" s="46">
        <v>4</v>
      </c>
      <c r="H17" s="47"/>
      <c r="I17" s="48"/>
      <c r="J17" s="43">
        <f t="shared" si="2"/>
        <v>23</v>
      </c>
      <c r="K17" s="44"/>
      <c r="L17" s="45"/>
      <c r="M17" s="37">
        <v>26</v>
      </c>
      <c r="N17" s="38"/>
      <c r="O17" s="39"/>
      <c r="P17" s="37">
        <v>16</v>
      </c>
      <c r="Q17" s="38"/>
      <c r="R17" s="39"/>
      <c r="S17" s="40">
        <f t="shared" si="3"/>
        <v>10</v>
      </c>
      <c r="T17" s="41"/>
      <c r="U17" s="42"/>
      <c r="V17" s="37">
        <v>950</v>
      </c>
      <c r="W17" s="38"/>
      <c r="X17" s="39"/>
      <c r="Y17" s="24">
        <v>874</v>
      </c>
      <c r="Z17" s="49">
        <f t="shared" si="4"/>
        <v>76</v>
      </c>
      <c r="AB17" s="21">
        <f t="shared" si="5"/>
        <v>3</v>
      </c>
      <c r="AC17" s="20" t="str">
        <f t="shared" si="5"/>
        <v>De Cracks</v>
      </c>
      <c r="AD17" s="22">
        <f t="shared" si="5"/>
        <v>12</v>
      </c>
      <c r="AE17" s="22">
        <f t="shared" si="5"/>
        <v>7</v>
      </c>
      <c r="AF17" s="22">
        <f t="shared" si="5"/>
        <v>1</v>
      </c>
      <c r="AG17" s="22">
        <f t="shared" si="5"/>
        <v>0</v>
      </c>
      <c r="AH17" s="22">
        <f>G17</f>
        <v>4</v>
      </c>
      <c r="AI17" s="20">
        <f t="shared" ref="AI17:AI22" si="6">M17</f>
        <v>26</v>
      </c>
      <c r="AJ17" s="22">
        <f>P17</f>
        <v>16</v>
      </c>
      <c r="AK17" s="23">
        <f>J17</f>
        <v>23</v>
      </c>
    </row>
    <row r="18" spans="1:37" x14ac:dyDescent="0.2">
      <c r="A18" s="31">
        <v>4</v>
      </c>
      <c r="B18" s="36" t="s">
        <v>42</v>
      </c>
      <c r="C18" s="86">
        <v>12</v>
      </c>
      <c r="D18" s="32">
        <v>5</v>
      </c>
      <c r="E18" s="32">
        <v>2</v>
      </c>
      <c r="F18" s="32">
        <v>3</v>
      </c>
      <c r="G18" s="46">
        <v>2</v>
      </c>
      <c r="H18" s="47"/>
      <c r="I18" s="48"/>
      <c r="J18" s="43">
        <f t="shared" si="2"/>
        <v>22</v>
      </c>
      <c r="K18" s="44"/>
      <c r="L18" s="45"/>
      <c r="M18" s="37">
        <v>22</v>
      </c>
      <c r="N18" s="38"/>
      <c r="O18" s="39"/>
      <c r="P18" s="37">
        <v>14</v>
      </c>
      <c r="Q18" s="38"/>
      <c r="R18" s="39"/>
      <c r="S18" s="40">
        <f t="shared" si="3"/>
        <v>8</v>
      </c>
      <c r="T18" s="41"/>
      <c r="U18" s="42"/>
      <c r="V18" s="37">
        <v>857</v>
      </c>
      <c r="W18" s="38"/>
      <c r="X18" s="39"/>
      <c r="Y18" s="24">
        <v>767</v>
      </c>
      <c r="Z18" s="49">
        <f t="shared" si="4"/>
        <v>90</v>
      </c>
      <c r="AB18" s="21">
        <f t="shared" si="5"/>
        <v>4</v>
      </c>
      <c r="AC18" s="22" t="str">
        <f t="shared" si="5"/>
        <v>VTKaduk</v>
      </c>
      <c r="AD18" s="22">
        <f t="shared" si="5"/>
        <v>12</v>
      </c>
      <c r="AE18" s="22">
        <f t="shared" si="5"/>
        <v>5</v>
      </c>
      <c r="AF18" s="22">
        <f t="shared" si="5"/>
        <v>2</v>
      </c>
      <c r="AG18" s="22">
        <f t="shared" si="5"/>
        <v>3</v>
      </c>
      <c r="AH18" s="20">
        <f t="shared" si="5"/>
        <v>2</v>
      </c>
      <c r="AI18" s="22">
        <f t="shared" si="6"/>
        <v>22</v>
      </c>
      <c r="AJ18" s="20">
        <f t="shared" ref="AJ18:AJ22" si="7">P18</f>
        <v>14</v>
      </c>
      <c r="AK18" s="18">
        <f t="shared" ref="AK18:AK22" si="8">J18</f>
        <v>22</v>
      </c>
    </row>
    <row r="19" spans="1:37" x14ac:dyDescent="0.2">
      <c r="A19" s="31">
        <v>5</v>
      </c>
      <c r="B19" s="36" t="s">
        <v>41</v>
      </c>
      <c r="C19" s="61">
        <v>11</v>
      </c>
      <c r="D19" s="32">
        <v>3</v>
      </c>
      <c r="E19" s="32">
        <v>0</v>
      </c>
      <c r="F19" s="32">
        <v>2</v>
      </c>
      <c r="G19" s="46">
        <v>6</v>
      </c>
      <c r="H19" s="47"/>
      <c r="I19" s="48"/>
      <c r="J19" s="43">
        <f t="shared" si="2"/>
        <v>11</v>
      </c>
      <c r="K19" s="44"/>
      <c r="L19" s="45"/>
      <c r="M19" s="37">
        <v>13</v>
      </c>
      <c r="N19" s="38"/>
      <c r="O19" s="39"/>
      <c r="P19" s="37">
        <v>24</v>
      </c>
      <c r="Q19" s="38"/>
      <c r="R19" s="39"/>
      <c r="S19" s="40">
        <f t="shared" si="3"/>
        <v>-11</v>
      </c>
      <c r="T19" s="41"/>
      <c r="U19" s="42"/>
      <c r="V19" s="37">
        <v>703</v>
      </c>
      <c r="W19" s="38"/>
      <c r="X19" s="39"/>
      <c r="Y19" s="24">
        <v>850</v>
      </c>
      <c r="Z19" s="49">
        <f t="shared" si="4"/>
        <v>-147</v>
      </c>
      <c r="AB19" s="19">
        <f t="shared" si="5"/>
        <v>5</v>
      </c>
      <c r="AC19" s="20" t="str">
        <f t="shared" si="5"/>
        <v>TMS Avelgem</v>
      </c>
      <c r="AD19" s="20">
        <f t="shared" si="5"/>
        <v>11</v>
      </c>
      <c r="AE19" s="20">
        <f t="shared" si="5"/>
        <v>3</v>
      </c>
      <c r="AF19" s="20">
        <f t="shared" si="5"/>
        <v>0</v>
      </c>
      <c r="AG19" s="20">
        <f t="shared" si="5"/>
        <v>2</v>
      </c>
      <c r="AH19" s="22">
        <f t="shared" si="5"/>
        <v>6</v>
      </c>
      <c r="AI19" s="20">
        <f t="shared" si="6"/>
        <v>13</v>
      </c>
      <c r="AJ19" s="22">
        <f t="shared" si="7"/>
        <v>24</v>
      </c>
      <c r="AK19" s="23">
        <f t="shared" si="8"/>
        <v>11</v>
      </c>
    </row>
    <row r="20" spans="1:37" x14ac:dyDescent="0.2">
      <c r="A20" s="31">
        <v>7</v>
      </c>
      <c r="B20" s="36" t="s">
        <v>43</v>
      </c>
      <c r="C20" s="61">
        <v>11</v>
      </c>
      <c r="D20" s="32">
        <v>3</v>
      </c>
      <c r="E20" s="32">
        <v>0</v>
      </c>
      <c r="F20" s="32">
        <v>0</v>
      </c>
      <c r="G20" s="46">
        <v>8</v>
      </c>
      <c r="H20" s="47"/>
      <c r="I20" s="48"/>
      <c r="J20" s="43">
        <f t="shared" si="2"/>
        <v>9</v>
      </c>
      <c r="K20" s="44"/>
      <c r="L20" s="45"/>
      <c r="M20" s="37">
        <v>11</v>
      </c>
      <c r="N20" s="38"/>
      <c r="O20" s="39"/>
      <c r="P20" s="37">
        <v>26</v>
      </c>
      <c r="Q20" s="38"/>
      <c r="R20" s="39"/>
      <c r="S20" s="40">
        <f t="shared" si="3"/>
        <v>-15</v>
      </c>
      <c r="T20" s="41"/>
      <c r="U20" s="42"/>
      <c r="V20" s="37">
        <v>786</v>
      </c>
      <c r="W20" s="38"/>
      <c r="X20" s="39"/>
      <c r="Y20" s="24">
        <v>875</v>
      </c>
      <c r="Z20" s="49">
        <f t="shared" si="4"/>
        <v>-89</v>
      </c>
      <c r="AB20" s="19">
        <f t="shared" si="5"/>
        <v>7</v>
      </c>
      <c r="AC20" s="22" t="str">
        <f t="shared" si="5"/>
        <v>JOC Ieper</v>
      </c>
      <c r="AD20" s="20">
        <f t="shared" si="5"/>
        <v>11</v>
      </c>
      <c r="AE20" s="20">
        <f t="shared" si="5"/>
        <v>3</v>
      </c>
      <c r="AF20" s="20">
        <f t="shared" si="5"/>
        <v>0</v>
      </c>
      <c r="AG20" s="20">
        <f t="shared" si="5"/>
        <v>0</v>
      </c>
      <c r="AH20" s="22">
        <f t="shared" si="5"/>
        <v>8</v>
      </c>
      <c r="AI20" s="22">
        <f t="shared" si="6"/>
        <v>11</v>
      </c>
      <c r="AJ20" s="22">
        <f t="shared" si="7"/>
        <v>26</v>
      </c>
      <c r="AK20" s="23">
        <f t="shared" si="8"/>
        <v>9</v>
      </c>
    </row>
    <row r="21" spans="1:37" x14ac:dyDescent="0.2">
      <c r="A21" s="31">
        <v>6</v>
      </c>
      <c r="B21" s="36" t="s">
        <v>45</v>
      </c>
      <c r="C21" s="77">
        <v>11</v>
      </c>
      <c r="D21" s="32">
        <v>1</v>
      </c>
      <c r="E21" s="32">
        <v>1</v>
      </c>
      <c r="F21" s="32">
        <v>1</v>
      </c>
      <c r="G21" s="46">
        <v>8</v>
      </c>
      <c r="H21" s="47"/>
      <c r="I21" s="48"/>
      <c r="J21" s="43">
        <f t="shared" si="2"/>
        <v>6</v>
      </c>
      <c r="K21" s="44"/>
      <c r="L21" s="45"/>
      <c r="M21" s="37">
        <v>11</v>
      </c>
      <c r="N21" s="38"/>
      <c r="O21" s="39"/>
      <c r="P21" s="37">
        <v>28</v>
      </c>
      <c r="Q21" s="38"/>
      <c r="R21" s="39"/>
      <c r="S21" s="40">
        <f t="shared" si="3"/>
        <v>-17</v>
      </c>
      <c r="T21" s="41"/>
      <c r="U21" s="42"/>
      <c r="V21" s="37">
        <v>773</v>
      </c>
      <c r="W21" s="38"/>
      <c r="X21" s="39"/>
      <c r="Y21" s="24">
        <v>902</v>
      </c>
      <c r="Z21" s="49">
        <f t="shared" si="4"/>
        <v>-129</v>
      </c>
      <c r="AB21" s="19">
        <f t="shared" si="5"/>
        <v>6</v>
      </c>
      <c r="AC21" s="20" t="str">
        <f t="shared" si="5"/>
        <v>De Blauwers</v>
      </c>
      <c r="AD21" s="20">
        <f t="shared" si="5"/>
        <v>11</v>
      </c>
      <c r="AE21" s="20">
        <f t="shared" si="5"/>
        <v>1</v>
      </c>
      <c r="AF21" s="20">
        <f t="shared" si="5"/>
        <v>1</v>
      </c>
      <c r="AG21" s="20">
        <f t="shared" si="5"/>
        <v>1</v>
      </c>
      <c r="AH21" s="20">
        <f t="shared" si="5"/>
        <v>8</v>
      </c>
      <c r="AI21" s="20">
        <f t="shared" si="6"/>
        <v>11</v>
      </c>
      <c r="AJ21" s="20">
        <f t="shared" si="7"/>
        <v>28</v>
      </c>
      <c r="AK21" s="18">
        <f t="shared" si="8"/>
        <v>6</v>
      </c>
    </row>
    <row r="22" spans="1:37" x14ac:dyDescent="0.2">
      <c r="A22" s="31">
        <v>8</v>
      </c>
      <c r="B22" s="36" t="s">
        <v>44</v>
      </c>
      <c r="C22" s="77">
        <v>11</v>
      </c>
      <c r="D22" s="32">
        <v>0</v>
      </c>
      <c r="E22" s="32">
        <v>0</v>
      </c>
      <c r="F22" s="32">
        <v>1</v>
      </c>
      <c r="G22" s="46">
        <v>10</v>
      </c>
      <c r="H22" s="47"/>
      <c r="I22" s="48"/>
      <c r="J22" s="43">
        <f t="shared" si="2"/>
        <v>1</v>
      </c>
      <c r="K22" s="44"/>
      <c r="L22" s="45"/>
      <c r="M22" s="37">
        <v>3</v>
      </c>
      <c r="N22" s="38"/>
      <c r="O22" s="39"/>
      <c r="P22" s="37">
        <v>33</v>
      </c>
      <c r="Q22" s="38"/>
      <c r="R22" s="39"/>
      <c r="S22" s="40">
        <f t="shared" si="3"/>
        <v>-30</v>
      </c>
      <c r="T22" s="41"/>
      <c r="U22" s="42"/>
      <c r="V22" s="37">
        <v>606</v>
      </c>
      <c r="W22" s="38"/>
      <c r="X22" s="39"/>
      <c r="Y22" s="24">
        <v>873</v>
      </c>
      <c r="Z22" s="49">
        <f t="shared" si="4"/>
        <v>-267</v>
      </c>
      <c r="AB22" s="19">
        <f t="shared" si="5"/>
        <v>8</v>
      </c>
      <c r="AC22" s="20" t="str">
        <f t="shared" si="5"/>
        <v>VC 'n Arten Voet</v>
      </c>
      <c r="AD22" s="20">
        <f t="shared" si="5"/>
        <v>11</v>
      </c>
      <c r="AE22" s="20">
        <f t="shared" si="5"/>
        <v>0</v>
      </c>
      <c r="AF22" s="20">
        <f t="shared" si="5"/>
        <v>0</v>
      </c>
      <c r="AG22" s="20">
        <f t="shared" si="5"/>
        <v>1</v>
      </c>
      <c r="AH22" s="22">
        <f t="shared" si="5"/>
        <v>10</v>
      </c>
      <c r="AI22" s="22">
        <f t="shared" si="6"/>
        <v>3</v>
      </c>
      <c r="AJ22" s="22">
        <f t="shared" si="7"/>
        <v>33</v>
      </c>
      <c r="AK22" s="23">
        <f t="shared" si="8"/>
        <v>1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82"/>
      <c r="D24" s="1" t="s">
        <v>143</v>
      </c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5" spans="1:37" x14ac:dyDescent="0.2">
      <c r="C25" s="62"/>
      <c r="D25" t="s">
        <v>131</v>
      </c>
    </row>
    <row r="26" spans="1:37" x14ac:dyDescent="0.2">
      <c r="C26" s="56"/>
      <c r="D26" t="s">
        <v>132</v>
      </c>
    </row>
    <row r="29" spans="1:37" ht="23.25" x14ac:dyDescent="0.35">
      <c r="A29" s="17" t="s">
        <v>50</v>
      </c>
      <c r="B29" s="1"/>
      <c r="C29" s="1"/>
      <c r="D29" s="1"/>
      <c r="E29" s="1"/>
      <c r="F29" s="1"/>
      <c r="G29" s="1"/>
      <c r="H29" s="33"/>
      <c r="I29" s="1"/>
      <c r="J29" s="1"/>
      <c r="K29" s="33"/>
      <c r="L29" s="1"/>
      <c r="M29" s="1"/>
      <c r="N29" s="33"/>
      <c r="O29" s="1"/>
      <c r="P29" s="1"/>
      <c r="Q29" s="33"/>
      <c r="R29" s="1"/>
      <c r="S29" s="1"/>
      <c r="T29" s="33"/>
    </row>
    <row r="31" spans="1:37" ht="24" thickBot="1" x14ac:dyDescent="0.4">
      <c r="A31" s="4" t="s">
        <v>52</v>
      </c>
      <c r="B31" s="2"/>
      <c r="C31" s="2"/>
      <c r="D31" s="2"/>
      <c r="E31" s="2"/>
      <c r="F31" s="3"/>
      <c r="G31" s="3"/>
      <c r="H31" s="34"/>
      <c r="I31" s="3"/>
      <c r="J31" s="3"/>
      <c r="K31" s="34"/>
      <c r="L31" s="3"/>
      <c r="M31" s="3"/>
      <c r="N31" s="34"/>
      <c r="O31" s="3"/>
      <c r="P31" s="3"/>
      <c r="Q31" s="34"/>
      <c r="R31" s="3"/>
      <c r="S31" s="3"/>
      <c r="T31" s="34"/>
      <c r="U31" s="3"/>
      <c r="V31" s="3"/>
      <c r="W31" s="34"/>
      <c r="X31" s="3"/>
    </row>
    <row r="32" spans="1:37" ht="18" x14ac:dyDescent="0.25">
      <c r="A32" s="11" t="s">
        <v>1</v>
      </c>
      <c r="B32" s="10" t="s">
        <v>2</v>
      </c>
      <c r="C32" s="11" t="s">
        <v>3</v>
      </c>
      <c r="D32" s="10" t="s">
        <v>4</v>
      </c>
      <c r="E32" s="12" t="s">
        <v>5</v>
      </c>
      <c r="F32" s="6" t="s">
        <v>6</v>
      </c>
      <c r="G32" s="5"/>
      <c r="H32" s="35"/>
      <c r="I32" s="5" t="s">
        <v>7</v>
      </c>
      <c r="J32" s="5"/>
      <c r="K32" s="35"/>
      <c r="L32" s="5"/>
      <c r="M32" s="5"/>
      <c r="N32" s="35"/>
      <c r="O32" s="5"/>
      <c r="P32" s="5"/>
      <c r="Q32" s="35"/>
      <c r="R32" s="5"/>
      <c r="S32" s="5"/>
      <c r="T32" s="35"/>
      <c r="U32" s="5"/>
      <c r="V32" s="5"/>
      <c r="W32" s="35"/>
      <c r="X32" s="5"/>
    </row>
    <row r="33" spans="1:37" ht="18" x14ac:dyDescent="0.25">
      <c r="A33" s="9" t="s">
        <v>55</v>
      </c>
      <c r="B33" s="9">
        <v>43557</v>
      </c>
      <c r="C33" s="28" t="s">
        <v>66</v>
      </c>
      <c r="D33" s="13" t="s">
        <v>67</v>
      </c>
      <c r="E33" s="28" t="s">
        <v>74</v>
      </c>
      <c r="F33" s="27" t="s">
        <v>90</v>
      </c>
      <c r="G33" s="29">
        <v>18</v>
      </c>
      <c r="H33" s="29" t="s">
        <v>79</v>
      </c>
      <c r="I33" s="29">
        <v>25</v>
      </c>
      <c r="J33" s="29">
        <v>25</v>
      </c>
      <c r="K33" s="29" t="s">
        <v>80</v>
      </c>
      <c r="L33" s="29">
        <v>23</v>
      </c>
      <c r="M33" s="29">
        <v>16</v>
      </c>
      <c r="N33" s="29" t="s">
        <v>80</v>
      </c>
      <c r="O33" s="29">
        <v>25</v>
      </c>
      <c r="P33" s="29">
        <v>14</v>
      </c>
      <c r="Q33" s="29" t="s">
        <v>80</v>
      </c>
      <c r="R33" s="29">
        <v>25</v>
      </c>
      <c r="S33" s="29"/>
      <c r="T33" s="29" t="s">
        <v>80</v>
      </c>
      <c r="U33" s="29"/>
      <c r="V33" s="29">
        <f>SUM(G33+J33+M33+P33+S33)</f>
        <v>73</v>
      </c>
      <c r="W33" s="29" t="s">
        <v>80</v>
      </c>
      <c r="X33" s="29">
        <f>SUM(I33+L33+O33+R33+U33)</f>
        <v>98</v>
      </c>
      <c r="Y33" s="26"/>
    </row>
    <row r="34" spans="1:37" ht="18" x14ac:dyDescent="0.25">
      <c r="A34" s="9" t="s">
        <v>55</v>
      </c>
      <c r="B34" s="9">
        <v>43557</v>
      </c>
      <c r="C34" s="8" t="s">
        <v>56</v>
      </c>
      <c r="D34" s="13" t="s">
        <v>68</v>
      </c>
      <c r="E34" s="8" t="s">
        <v>46</v>
      </c>
      <c r="F34" s="52"/>
      <c r="G34" s="29"/>
      <c r="H34" s="29" t="s">
        <v>79</v>
      </c>
      <c r="I34" s="29"/>
      <c r="J34" s="29"/>
      <c r="K34" s="29" t="s">
        <v>80</v>
      </c>
      <c r="L34" s="29"/>
      <c r="M34" s="29"/>
      <c r="N34" s="29" t="s">
        <v>80</v>
      </c>
      <c r="O34" s="29"/>
      <c r="P34" s="29"/>
      <c r="Q34" s="29" t="s">
        <v>80</v>
      </c>
      <c r="R34" s="29"/>
      <c r="S34" s="29"/>
      <c r="T34" s="29" t="s">
        <v>80</v>
      </c>
      <c r="U34" s="29"/>
      <c r="V34" s="29">
        <f t="shared" ref="V34:V35" si="9">SUM(G34+J34+M34+P34+S34)</f>
        <v>0</v>
      </c>
      <c r="W34" s="29" t="s">
        <v>80</v>
      </c>
      <c r="X34" s="29">
        <f t="shared" ref="X34:X35" si="10">SUM(I34+L34+O34+R34+U34)</f>
        <v>0</v>
      </c>
      <c r="Y34" s="63" t="s">
        <v>134</v>
      </c>
    </row>
    <row r="35" spans="1:37" ht="18" x14ac:dyDescent="0.25">
      <c r="A35" s="9" t="s">
        <v>70</v>
      </c>
      <c r="B35" s="9">
        <v>43559</v>
      </c>
      <c r="C35" s="8" t="s">
        <v>63</v>
      </c>
      <c r="D35" s="13" t="s">
        <v>71</v>
      </c>
      <c r="E35" s="8" t="s">
        <v>69</v>
      </c>
      <c r="F35" s="27" t="s">
        <v>90</v>
      </c>
      <c r="G35" s="29">
        <v>26</v>
      </c>
      <c r="H35" s="29" t="s">
        <v>79</v>
      </c>
      <c r="I35" s="29">
        <v>28</v>
      </c>
      <c r="J35" s="29">
        <v>24</v>
      </c>
      <c r="K35" s="29" t="s">
        <v>80</v>
      </c>
      <c r="L35" s="29">
        <v>26</v>
      </c>
      <c r="M35" s="29">
        <v>25</v>
      </c>
      <c r="N35" s="29" t="s">
        <v>80</v>
      </c>
      <c r="O35" s="29">
        <v>23</v>
      </c>
      <c r="P35" s="29">
        <v>8</v>
      </c>
      <c r="Q35" s="29" t="s">
        <v>80</v>
      </c>
      <c r="R35" s="29">
        <v>15</v>
      </c>
      <c r="S35" s="29"/>
      <c r="T35" s="29" t="s">
        <v>80</v>
      </c>
      <c r="U35" s="29"/>
      <c r="V35" s="29">
        <f t="shared" si="9"/>
        <v>83</v>
      </c>
      <c r="W35" s="29" t="s">
        <v>80</v>
      </c>
      <c r="X35" s="29">
        <f t="shared" si="10"/>
        <v>92</v>
      </c>
      <c r="Y35" s="26"/>
    </row>
    <row r="36" spans="1:37" ht="18" x14ac:dyDescent="0.25">
      <c r="A36" s="9"/>
      <c r="B36" s="9"/>
      <c r="C36" s="8"/>
      <c r="D36" s="13" t="s">
        <v>73</v>
      </c>
      <c r="E36" s="8" t="s">
        <v>72</v>
      </c>
      <c r="F36" s="27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6"/>
    </row>
    <row r="40" spans="1:37" ht="17.25" x14ac:dyDescent="0.25">
      <c r="A40" s="7" t="s">
        <v>48</v>
      </c>
    </row>
    <row r="42" spans="1:37" x14ac:dyDescent="0.2">
      <c r="A42" s="30"/>
      <c r="B42" s="50" t="s">
        <v>8</v>
      </c>
      <c r="C42" s="50" t="s">
        <v>9</v>
      </c>
      <c r="D42" s="50" t="s">
        <v>14</v>
      </c>
      <c r="E42" s="50" t="s">
        <v>15</v>
      </c>
      <c r="F42" s="50" t="s">
        <v>16</v>
      </c>
      <c r="G42" s="97" t="s">
        <v>17</v>
      </c>
      <c r="H42" s="97"/>
      <c r="I42" s="97"/>
      <c r="J42" s="98" t="s">
        <v>18</v>
      </c>
      <c r="K42" s="98"/>
      <c r="L42" s="98"/>
      <c r="M42" s="97" t="s">
        <v>10</v>
      </c>
      <c r="N42" s="97"/>
      <c r="O42" s="97"/>
      <c r="P42" s="97" t="s">
        <v>11</v>
      </c>
      <c r="Q42" s="97"/>
      <c r="R42" s="97"/>
      <c r="S42" s="98" t="s">
        <v>20</v>
      </c>
      <c r="T42" s="98"/>
      <c r="U42" s="98"/>
      <c r="V42" s="97" t="s">
        <v>13</v>
      </c>
      <c r="W42" s="97"/>
      <c r="X42" s="97"/>
      <c r="Y42" s="50" t="s">
        <v>12</v>
      </c>
      <c r="Z42" s="49" t="s">
        <v>19</v>
      </c>
      <c r="AB42" s="19"/>
      <c r="AC42" s="19" t="s">
        <v>8</v>
      </c>
      <c r="AD42" s="19" t="s">
        <v>21</v>
      </c>
      <c r="AE42" s="19" t="s">
        <v>22</v>
      </c>
      <c r="AF42" s="19" t="s">
        <v>23</v>
      </c>
      <c r="AG42" s="19" t="s">
        <v>24</v>
      </c>
      <c r="AH42" s="20" t="s">
        <v>25</v>
      </c>
      <c r="AI42" s="19" t="s">
        <v>26</v>
      </c>
      <c r="AJ42" s="19" t="s">
        <v>27</v>
      </c>
      <c r="AK42" s="18" t="s">
        <v>18</v>
      </c>
    </row>
    <row r="43" spans="1:37" x14ac:dyDescent="0.2">
      <c r="A43" s="31">
        <v>1</v>
      </c>
      <c r="B43" s="67" t="s">
        <v>74</v>
      </c>
      <c r="C43" s="32">
        <v>11</v>
      </c>
      <c r="D43" s="32">
        <v>11</v>
      </c>
      <c r="E43" s="32">
        <v>0</v>
      </c>
      <c r="F43" s="32">
        <v>0</v>
      </c>
      <c r="G43" s="46">
        <v>0</v>
      </c>
      <c r="H43" s="47"/>
      <c r="I43" s="48"/>
      <c r="J43" s="43">
        <f t="shared" ref="J43:J49" si="11">(D43*3)+(E43*2)+(F43*1)</f>
        <v>33</v>
      </c>
      <c r="K43" s="44"/>
      <c r="L43" s="45"/>
      <c r="M43" s="37">
        <v>33</v>
      </c>
      <c r="N43" s="38"/>
      <c r="O43" s="39"/>
      <c r="P43" s="37">
        <v>1</v>
      </c>
      <c r="Q43" s="38"/>
      <c r="R43" s="39"/>
      <c r="S43" s="40">
        <f t="shared" ref="S43:S49" si="12">M43-P43</f>
        <v>32</v>
      </c>
      <c r="T43" s="41"/>
      <c r="U43" s="42"/>
      <c r="V43" s="37">
        <v>850</v>
      </c>
      <c r="W43" s="38"/>
      <c r="X43" s="39"/>
      <c r="Y43" s="24">
        <v>539</v>
      </c>
      <c r="Z43" s="49">
        <f t="shared" ref="Z43:Z49" si="13">V43-Y43</f>
        <v>311</v>
      </c>
      <c r="AA43" t="s">
        <v>123</v>
      </c>
      <c r="AB43" s="19">
        <f t="shared" ref="AB43:AH49" si="14">A43</f>
        <v>1</v>
      </c>
      <c r="AC43" s="20" t="str">
        <f t="shared" si="14"/>
        <v>VT Magbat</v>
      </c>
      <c r="AD43" s="20">
        <f t="shared" si="14"/>
        <v>11</v>
      </c>
      <c r="AE43" s="20">
        <f t="shared" si="14"/>
        <v>11</v>
      </c>
      <c r="AF43" s="20">
        <f t="shared" si="14"/>
        <v>0</v>
      </c>
      <c r="AG43" s="20">
        <f t="shared" si="14"/>
        <v>0</v>
      </c>
      <c r="AH43" s="20">
        <f>G43</f>
        <v>0</v>
      </c>
      <c r="AI43" s="20">
        <f>M43</f>
        <v>33</v>
      </c>
      <c r="AJ43" s="20">
        <f>P43</f>
        <v>1</v>
      </c>
      <c r="AK43" s="18">
        <f>J43</f>
        <v>33</v>
      </c>
    </row>
    <row r="44" spans="1:37" x14ac:dyDescent="0.2">
      <c r="A44" s="31">
        <v>2</v>
      </c>
      <c r="B44" s="36" t="s">
        <v>67</v>
      </c>
      <c r="C44" s="32">
        <v>10</v>
      </c>
      <c r="D44" s="32">
        <v>4</v>
      </c>
      <c r="E44" s="32">
        <v>2</v>
      </c>
      <c r="F44" s="32">
        <v>1</v>
      </c>
      <c r="G44" s="46">
        <v>3</v>
      </c>
      <c r="H44" s="47"/>
      <c r="I44" s="48"/>
      <c r="J44" s="43">
        <f t="shared" si="11"/>
        <v>17</v>
      </c>
      <c r="K44" s="44"/>
      <c r="L44" s="45"/>
      <c r="M44" s="37">
        <v>22</v>
      </c>
      <c r="N44" s="38"/>
      <c r="O44" s="39"/>
      <c r="P44" s="37">
        <v>19</v>
      </c>
      <c r="Q44" s="38"/>
      <c r="R44" s="39"/>
      <c r="S44" s="40">
        <f t="shared" si="12"/>
        <v>3</v>
      </c>
      <c r="T44" s="41"/>
      <c r="U44" s="42"/>
      <c r="V44" s="37">
        <v>845</v>
      </c>
      <c r="W44" s="38"/>
      <c r="X44" s="39"/>
      <c r="Y44" s="24">
        <v>890</v>
      </c>
      <c r="Z44" s="49">
        <f t="shared" si="13"/>
        <v>-45</v>
      </c>
      <c r="AA44" t="s">
        <v>123</v>
      </c>
      <c r="AB44" s="21">
        <f t="shared" si="14"/>
        <v>2</v>
      </c>
      <c r="AC44" s="22" t="str">
        <f t="shared" si="14"/>
        <v>Caravanne PT</v>
      </c>
      <c r="AD44" s="22">
        <f t="shared" si="14"/>
        <v>10</v>
      </c>
      <c r="AE44" s="22">
        <f t="shared" si="14"/>
        <v>4</v>
      </c>
      <c r="AF44" s="22">
        <f t="shared" si="14"/>
        <v>2</v>
      </c>
      <c r="AG44" s="22">
        <f t="shared" si="14"/>
        <v>1</v>
      </c>
      <c r="AH44" s="22">
        <f>G44</f>
        <v>3</v>
      </c>
      <c r="AI44" s="22">
        <f>M44</f>
        <v>22</v>
      </c>
      <c r="AJ44" s="22">
        <f>P44</f>
        <v>19</v>
      </c>
      <c r="AK44" s="23">
        <f>J44</f>
        <v>17</v>
      </c>
    </row>
    <row r="45" spans="1:37" x14ac:dyDescent="0.2">
      <c r="A45" s="31">
        <v>3</v>
      </c>
      <c r="B45" s="83" t="s">
        <v>68</v>
      </c>
      <c r="C45" s="32">
        <v>10</v>
      </c>
      <c r="D45" s="32">
        <v>4</v>
      </c>
      <c r="E45" s="32">
        <v>1</v>
      </c>
      <c r="F45" s="32">
        <v>2</v>
      </c>
      <c r="G45" s="46">
        <v>3</v>
      </c>
      <c r="H45" s="47"/>
      <c r="I45" s="48"/>
      <c r="J45" s="43">
        <f t="shared" si="11"/>
        <v>16</v>
      </c>
      <c r="K45" s="44"/>
      <c r="L45" s="45"/>
      <c r="M45" s="37">
        <v>21</v>
      </c>
      <c r="N45" s="38"/>
      <c r="O45" s="39"/>
      <c r="P45" s="37">
        <v>18</v>
      </c>
      <c r="Q45" s="38"/>
      <c r="R45" s="39"/>
      <c r="S45" s="40">
        <f t="shared" si="12"/>
        <v>3</v>
      </c>
      <c r="T45" s="41"/>
      <c r="U45" s="42"/>
      <c r="V45" s="37">
        <v>864</v>
      </c>
      <c r="W45" s="38"/>
      <c r="X45" s="39"/>
      <c r="Y45" s="24">
        <v>846</v>
      </c>
      <c r="Z45" s="49">
        <f t="shared" si="13"/>
        <v>18</v>
      </c>
      <c r="AA45" t="s">
        <v>84</v>
      </c>
      <c r="AB45" s="21">
        <f t="shared" si="14"/>
        <v>3</v>
      </c>
      <c r="AC45" s="20" t="str">
        <f t="shared" si="14"/>
        <v>Rocos</v>
      </c>
      <c r="AD45" s="22">
        <f t="shared" si="14"/>
        <v>10</v>
      </c>
      <c r="AE45" s="22">
        <f t="shared" si="14"/>
        <v>4</v>
      </c>
      <c r="AF45" s="22">
        <f t="shared" si="14"/>
        <v>1</v>
      </c>
      <c r="AG45" s="22">
        <f t="shared" si="14"/>
        <v>2</v>
      </c>
      <c r="AH45" s="22">
        <f>G45</f>
        <v>3</v>
      </c>
      <c r="AI45" s="20">
        <f t="shared" ref="AI45:AI49" si="15">M45</f>
        <v>21</v>
      </c>
      <c r="AJ45" s="22">
        <f>P45</f>
        <v>18</v>
      </c>
      <c r="AK45" s="23">
        <f>J45</f>
        <v>16</v>
      </c>
    </row>
    <row r="46" spans="1:37" x14ac:dyDescent="0.2">
      <c r="A46" s="31">
        <v>4</v>
      </c>
      <c r="B46" s="36" t="s">
        <v>72</v>
      </c>
      <c r="C46" s="32">
        <v>10</v>
      </c>
      <c r="D46" s="32">
        <v>3</v>
      </c>
      <c r="E46" s="32">
        <v>3</v>
      </c>
      <c r="F46" s="32">
        <v>0</v>
      </c>
      <c r="G46" s="46">
        <v>4</v>
      </c>
      <c r="H46" s="47"/>
      <c r="I46" s="48"/>
      <c r="J46" s="43">
        <f t="shared" si="11"/>
        <v>15</v>
      </c>
      <c r="K46" s="44"/>
      <c r="L46" s="45"/>
      <c r="M46" s="37">
        <v>20</v>
      </c>
      <c r="N46" s="38"/>
      <c r="O46" s="39"/>
      <c r="P46" s="37">
        <v>19</v>
      </c>
      <c r="Q46" s="38"/>
      <c r="R46" s="39"/>
      <c r="S46" s="40">
        <f t="shared" si="12"/>
        <v>1</v>
      </c>
      <c r="T46" s="41"/>
      <c r="U46" s="42"/>
      <c r="V46" s="37">
        <v>805</v>
      </c>
      <c r="W46" s="38"/>
      <c r="X46" s="39"/>
      <c r="Y46" s="24">
        <v>787</v>
      </c>
      <c r="Z46" s="49">
        <f t="shared" si="13"/>
        <v>18</v>
      </c>
      <c r="AA46" t="s">
        <v>123</v>
      </c>
      <c r="AB46" s="21">
        <f t="shared" si="14"/>
        <v>4</v>
      </c>
      <c r="AC46" s="22" t="str">
        <f t="shared" si="14"/>
        <v>Volan Anzegem</v>
      </c>
      <c r="AD46" s="22">
        <f t="shared" si="14"/>
        <v>10</v>
      </c>
      <c r="AE46" s="22">
        <f t="shared" si="14"/>
        <v>3</v>
      </c>
      <c r="AF46" s="22">
        <f t="shared" si="14"/>
        <v>3</v>
      </c>
      <c r="AG46" s="22">
        <f t="shared" si="14"/>
        <v>0</v>
      </c>
      <c r="AH46" s="20">
        <f t="shared" si="14"/>
        <v>4</v>
      </c>
      <c r="AI46" s="22">
        <f t="shared" si="15"/>
        <v>20</v>
      </c>
      <c r="AJ46" s="20">
        <f t="shared" ref="AJ46:AJ49" si="16">P46</f>
        <v>19</v>
      </c>
      <c r="AK46" s="18">
        <f t="shared" ref="AK46:AK49" si="17">J46</f>
        <v>15</v>
      </c>
    </row>
    <row r="47" spans="1:37" x14ac:dyDescent="0.2">
      <c r="A47" s="31">
        <v>5</v>
      </c>
      <c r="B47" s="36" t="s">
        <v>69</v>
      </c>
      <c r="C47" s="32">
        <v>10</v>
      </c>
      <c r="D47" s="32">
        <v>2</v>
      </c>
      <c r="E47" s="32">
        <v>0</v>
      </c>
      <c r="F47" s="32">
        <v>3</v>
      </c>
      <c r="G47" s="46">
        <v>5</v>
      </c>
      <c r="H47" s="47"/>
      <c r="I47" s="48"/>
      <c r="J47" s="43">
        <f t="shared" si="11"/>
        <v>9</v>
      </c>
      <c r="K47" s="44"/>
      <c r="L47" s="45"/>
      <c r="M47" s="37">
        <v>13</v>
      </c>
      <c r="N47" s="38"/>
      <c r="O47" s="39"/>
      <c r="P47" s="37">
        <v>24</v>
      </c>
      <c r="Q47" s="38"/>
      <c r="R47" s="39"/>
      <c r="S47" s="40">
        <f t="shared" si="12"/>
        <v>-11</v>
      </c>
      <c r="T47" s="41"/>
      <c r="U47" s="42"/>
      <c r="V47" s="37">
        <v>770</v>
      </c>
      <c r="W47" s="38"/>
      <c r="X47" s="39"/>
      <c r="Y47" s="24">
        <v>844</v>
      </c>
      <c r="Z47" s="49">
        <f t="shared" si="13"/>
        <v>-74</v>
      </c>
      <c r="AA47" t="s">
        <v>123</v>
      </c>
      <c r="AB47" s="19">
        <f t="shared" si="14"/>
        <v>5</v>
      </c>
      <c r="AC47" s="20" t="str">
        <f t="shared" si="14"/>
        <v xml:space="preserve"> 'T@ûdoen</v>
      </c>
      <c r="AD47" s="20">
        <f t="shared" si="14"/>
        <v>10</v>
      </c>
      <c r="AE47" s="20">
        <f t="shared" si="14"/>
        <v>2</v>
      </c>
      <c r="AF47" s="20">
        <f t="shared" si="14"/>
        <v>0</v>
      </c>
      <c r="AG47" s="20">
        <f t="shared" si="14"/>
        <v>3</v>
      </c>
      <c r="AH47" s="22">
        <f t="shared" si="14"/>
        <v>5</v>
      </c>
      <c r="AI47" s="20">
        <f t="shared" si="15"/>
        <v>13</v>
      </c>
      <c r="AJ47" s="22">
        <f t="shared" si="16"/>
        <v>24</v>
      </c>
      <c r="AK47" s="23">
        <f t="shared" si="17"/>
        <v>9</v>
      </c>
    </row>
    <row r="48" spans="1:37" x14ac:dyDescent="0.2">
      <c r="A48" s="31">
        <v>6</v>
      </c>
      <c r="B48" s="67" t="s">
        <v>71</v>
      </c>
      <c r="C48" s="32">
        <v>11</v>
      </c>
      <c r="D48" s="32">
        <v>2</v>
      </c>
      <c r="E48" s="32">
        <v>1</v>
      </c>
      <c r="F48" s="32">
        <v>1</v>
      </c>
      <c r="G48" s="46">
        <v>7</v>
      </c>
      <c r="H48" s="47"/>
      <c r="I48" s="48"/>
      <c r="J48" s="43">
        <f t="shared" si="11"/>
        <v>9</v>
      </c>
      <c r="K48" s="44"/>
      <c r="L48" s="45"/>
      <c r="M48" s="37">
        <v>12</v>
      </c>
      <c r="N48" s="38"/>
      <c r="O48" s="39"/>
      <c r="P48" s="37">
        <v>27</v>
      </c>
      <c r="Q48" s="38"/>
      <c r="R48" s="39"/>
      <c r="S48" s="40">
        <f t="shared" si="12"/>
        <v>-15</v>
      </c>
      <c r="T48" s="41"/>
      <c r="U48" s="42"/>
      <c r="V48" s="37">
        <v>811</v>
      </c>
      <c r="W48" s="38"/>
      <c r="X48" s="39"/>
      <c r="Y48" s="24">
        <v>850</v>
      </c>
      <c r="Z48" s="49">
        <f t="shared" si="13"/>
        <v>-39</v>
      </c>
      <c r="AA48" s="1" t="s">
        <v>123</v>
      </c>
      <c r="AB48" s="19">
        <f t="shared" si="14"/>
        <v>6</v>
      </c>
      <c r="AC48" s="22" t="str">
        <f t="shared" si="14"/>
        <v>Kocherke</v>
      </c>
      <c r="AD48" s="20">
        <f t="shared" si="14"/>
        <v>11</v>
      </c>
      <c r="AE48" s="20">
        <f t="shared" si="14"/>
        <v>2</v>
      </c>
      <c r="AF48" s="20">
        <f t="shared" si="14"/>
        <v>1</v>
      </c>
      <c r="AG48" s="20">
        <f t="shared" si="14"/>
        <v>1</v>
      </c>
      <c r="AH48" s="22">
        <f t="shared" si="14"/>
        <v>7</v>
      </c>
      <c r="AI48" s="22">
        <f t="shared" si="15"/>
        <v>12</v>
      </c>
      <c r="AJ48" s="22">
        <f t="shared" si="16"/>
        <v>27</v>
      </c>
      <c r="AK48" s="23">
        <f t="shared" si="17"/>
        <v>9</v>
      </c>
    </row>
    <row r="49" spans="1:37" x14ac:dyDescent="0.2">
      <c r="A49" s="31">
        <v>7</v>
      </c>
      <c r="B49" s="83" t="s">
        <v>46</v>
      </c>
      <c r="C49" s="32">
        <v>10</v>
      </c>
      <c r="D49" s="32">
        <v>2</v>
      </c>
      <c r="E49" s="32">
        <v>1</v>
      </c>
      <c r="F49" s="32">
        <v>1</v>
      </c>
      <c r="G49" s="46">
        <v>6</v>
      </c>
      <c r="H49" s="47"/>
      <c r="I49" s="48"/>
      <c r="J49" s="43">
        <f t="shared" si="11"/>
        <v>9</v>
      </c>
      <c r="K49" s="44"/>
      <c r="L49" s="45"/>
      <c r="M49" s="37">
        <v>12</v>
      </c>
      <c r="N49" s="38"/>
      <c r="O49" s="39"/>
      <c r="P49" s="37">
        <v>25</v>
      </c>
      <c r="Q49" s="38"/>
      <c r="R49" s="39"/>
      <c r="S49" s="40">
        <f t="shared" si="12"/>
        <v>-13</v>
      </c>
      <c r="T49" s="41"/>
      <c r="U49" s="42"/>
      <c r="V49" s="37">
        <v>647</v>
      </c>
      <c r="W49" s="38"/>
      <c r="X49" s="39"/>
      <c r="Y49" s="24">
        <v>836</v>
      </c>
      <c r="Z49" s="49">
        <f t="shared" si="13"/>
        <v>-189</v>
      </c>
      <c r="AA49" t="s">
        <v>84</v>
      </c>
      <c r="AB49" s="19">
        <f t="shared" si="14"/>
        <v>7</v>
      </c>
      <c r="AC49" s="20" t="str">
        <f t="shared" si="14"/>
        <v>Atletico</v>
      </c>
      <c r="AD49" s="20">
        <f t="shared" si="14"/>
        <v>10</v>
      </c>
      <c r="AE49" s="20">
        <f t="shared" si="14"/>
        <v>2</v>
      </c>
      <c r="AF49" s="20">
        <f t="shared" si="14"/>
        <v>1</v>
      </c>
      <c r="AG49" s="20">
        <f t="shared" si="14"/>
        <v>1</v>
      </c>
      <c r="AH49" s="20">
        <f t="shared" si="14"/>
        <v>6</v>
      </c>
      <c r="AI49" s="20">
        <f t="shared" si="15"/>
        <v>12</v>
      </c>
      <c r="AJ49" s="20">
        <f t="shared" si="16"/>
        <v>25</v>
      </c>
      <c r="AK49" s="18">
        <f t="shared" si="17"/>
        <v>9</v>
      </c>
    </row>
    <row r="51" spans="1:37" x14ac:dyDescent="0.2">
      <c r="C51" s="53"/>
      <c r="D51" t="s">
        <v>138</v>
      </c>
    </row>
    <row r="52" spans="1:37" x14ac:dyDescent="0.2">
      <c r="C52" s="56"/>
      <c r="D52" t="s">
        <v>145</v>
      </c>
    </row>
    <row r="54" spans="1:37" ht="23.25" x14ac:dyDescent="0.35">
      <c r="A54" s="17" t="s">
        <v>47</v>
      </c>
      <c r="B54" s="1"/>
      <c r="C54" s="1"/>
      <c r="D54" s="1"/>
      <c r="E54" s="1"/>
      <c r="F54" s="1"/>
      <c r="G54" s="1"/>
      <c r="H54" s="33"/>
      <c r="I54" s="1"/>
      <c r="J54" s="1"/>
      <c r="K54" s="33"/>
      <c r="L54" s="1"/>
      <c r="M54" s="1"/>
      <c r="N54" s="33"/>
      <c r="O54" s="1"/>
      <c r="P54" s="1"/>
      <c r="Q54" s="33"/>
      <c r="R54" s="1"/>
      <c r="S54" s="1"/>
      <c r="T54" s="33"/>
    </row>
    <row r="56" spans="1:37" ht="24" thickBot="1" x14ac:dyDescent="0.4">
      <c r="A56" s="4" t="s">
        <v>52</v>
      </c>
      <c r="B56" s="2"/>
      <c r="C56" s="2"/>
      <c r="D56" s="2"/>
      <c r="E56" s="2"/>
      <c r="F56" s="3"/>
      <c r="G56" s="3"/>
      <c r="H56" s="34"/>
      <c r="I56" s="3"/>
      <c r="J56" s="3"/>
      <c r="K56" s="34"/>
      <c r="L56" s="3"/>
      <c r="M56" s="3"/>
      <c r="N56" s="34"/>
      <c r="O56" s="3"/>
      <c r="P56" s="3"/>
      <c r="Q56" s="34"/>
      <c r="R56" s="3"/>
      <c r="S56" s="3"/>
      <c r="T56" s="34"/>
      <c r="U56" s="3"/>
      <c r="V56" s="3"/>
      <c r="W56" s="34"/>
      <c r="X56" s="3"/>
    </row>
    <row r="57" spans="1:37" ht="18" x14ac:dyDescent="0.25">
      <c r="A57" s="11" t="s">
        <v>1</v>
      </c>
      <c r="B57" s="10" t="s">
        <v>2</v>
      </c>
      <c r="C57" s="11" t="s">
        <v>3</v>
      </c>
      <c r="D57" s="10" t="s">
        <v>4</v>
      </c>
      <c r="E57" s="12" t="s">
        <v>5</v>
      </c>
      <c r="F57" s="6" t="s">
        <v>6</v>
      </c>
      <c r="G57" s="5"/>
      <c r="H57" s="35"/>
      <c r="I57" s="5" t="s">
        <v>7</v>
      </c>
      <c r="J57" s="5"/>
      <c r="K57" s="35"/>
      <c r="L57" s="5"/>
      <c r="M57" s="5"/>
      <c r="N57" s="35"/>
      <c r="O57" s="5"/>
      <c r="P57" s="5"/>
      <c r="Q57" s="35"/>
      <c r="R57" s="5"/>
      <c r="S57" s="5"/>
      <c r="T57" s="35"/>
      <c r="U57" s="5"/>
      <c r="V57" s="5"/>
      <c r="W57" s="35"/>
      <c r="X57" s="5"/>
    </row>
    <row r="58" spans="1:37" ht="18" x14ac:dyDescent="0.25">
      <c r="A58" s="9" t="s">
        <v>55</v>
      </c>
      <c r="B58" s="9">
        <v>43557</v>
      </c>
      <c r="C58" s="28" t="s">
        <v>56</v>
      </c>
      <c r="D58" s="13" t="s">
        <v>57</v>
      </c>
      <c r="E58" s="28" t="s">
        <v>65</v>
      </c>
      <c r="F58" s="27" t="s">
        <v>81</v>
      </c>
      <c r="G58" s="29">
        <v>25</v>
      </c>
      <c r="H58" s="29" t="s">
        <v>79</v>
      </c>
      <c r="I58" s="29">
        <v>18</v>
      </c>
      <c r="J58" s="29">
        <v>22</v>
      </c>
      <c r="K58" s="29" t="s">
        <v>80</v>
      </c>
      <c r="L58" s="29">
        <v>25</v>
      </c>
      <c r="M58" s="29">
        <v>25</v>
      </c>
      <c r="N58" s="29" t="s">
        <v>80</v>
      </c>
      <c r="O58" s="29">
        <v>19</v>
      </c>
      <c r="P58" s="29">
        <v>25</v>
      </c>
      <c r="Q58" s="29" t="s">
        <v>80</v>
      </c>
      <c r="R58" s="29">
        <v>22</v>
      </c>
      <c r="S58" s="29"/>
      <c r="T58" s="29" t="s">
        <v>80</v>
      </c>
      <c r="U58" s="29"/>
      <c r="V58" s="29">
        <f>SUM(G58+J58+M58+P58+S58)</f>
        <v>97</v>
      </c>
      <c r="W58" s="29" t="s">
        <v>80</v>
      </c>
      <c r="X58" s="29">
        <f>SUM(I58+L58+O58+R58+U58)</f>
        <v>84</v>
      </c>
      <c r="Y58" s="26"/>
    </row>
    <row r="59" spans="1:37" ht="18" x14ac:dyDescent="0.25">
      <c r="A59" s="9" t="s">
        <v>55</v>
      </c>
      <c r="B59" s="9">
        <v>43557</v>
      </c>
      <c r="C59" s="8" t="s">
        <v>56</v>
      </c>
      <c r="D59" s="13" t="s">
        <v>59</v>
      </c>
      <c r="E59" s="8" t="s">
        <v>58</v>
      </c>
      <c r="F59" s="27" t="s">
        <v>78</v>
      </c>
      <c r="G59" s="29">
        <v>25</v>
      </c>
      <c r="H59" s="29" t="s">
        <v>79</v>
      </c>
      <c r="I59" s="29">
        <v>11</v>
      </c>
      <c r="J59" s="29">
        <v>25</v>
      </c>
      <c r="K59" s="29" t="s">
        <v>80</v>
      </c>
      <c r="L59" s="29">
        <v>16</v>
      </c>
      <c r="M59" s="29">
        <v>25</v>
      </c>
      <c r="N59" s="29" t="s">
        <v>80</v>
      </c>
      <c r="O59" s="29">
        <v>16</v>
      </c>
      <c r="P59" s="29"/>
      <c r="Q59" s="29" t="s">
        <v>80</v>
      </c>
      <c r="R59" s="29"/>
      <c r="S59" s="29"/>
      <c r="T59" s="29" t="s">
        <v>80</v>
      </c>
      <c r="U59" s="29"/>
      <c r="V59" s="29">
        <f t="shared" ref="V59:V61" si="18">SUM(G59+J59+M59+P59+S59)</f>
        <v>75</v>
      </c>
      <c r="W59" s="29" t="s">
        <v>80</v>
      </c>
      <c r="X59" s="29">
        <f t="shared" ref="X59:X61" si="19">SUM(I59+L59+O59+R59+U59)</f>
        <v>43</v>
      </c>
      <c r="Y59" s="26"/>
    </row>
    <row r="60" spans="1:37" ht="18" x14ac:dyDescent="0.25">
      <c r="A60" s="9" t="s">
        <v>55</v>
      </c>
      <c r="B60" s="9">
        <v>43557</v>
      </c>
      <c r="C60" s="8" t="s">
        <v>56</v>
      </c>
      <c r="D60" s="13" t="s">
        <v>61</v>
      </c>
      <c r="E60" s="8" t="s">
        <v>60</v>
      </c>
      <c r="F60" s="27" t="s">
        <v>82</v>
      </c>
      <c r="G60" s="29">
        <v>19</v>
      </c>
      <c r="H60" s="29" t="s">
        <v>79</v>
      </c>
      <c r="I60" s="29">
        <v>25</v>
      </c>
      <c r="J60" s="29">
        <v>15</v>
      </c>
      <c r="K60" s="29" t="s">
        <v>80</v>
      </c>
      <c r="L60" s="29">
        <v>25</v>
      </c>
      <c r="M60" s="29">
        <v>8</v>
      </c>
      <c r="N60" s="29" t="s">
        <v>80</v>
      </c>
      <c r="O60" s="29">
        <v>25</v>
      </c>
      <c r="P60" s="29"/>
      <c r="Q60" s="29" t="s">
        <v>80</v>
      </c>
      <c r="R60" s="29"/>
      <c r="S60" s="29"/>
      <c r="T60" s="29" t="s">
        <v>80</v>
      </c>
      <c r="U60" s="29"/>
      <c r="V60" s="29">
        <f t="shared" si="18"/>
        <v>42</v>
      </c>
      <c r="W60" s="29" t="s">
        <v>80</v>
      </c>
      <c r="X60" s="29">
        <f t="shared" si="19"/>
        <v>75</v>
      </c>
      <c r="Y60" s="26"/>
    </row>
    <row r="61" spans="1:37" ht="18" x14ac:dyDescent="0.25">
      <c r="A61" s="9" t="s">
        <v>55</v>
      </c>
      <c r="B61" s="9">
        <v>43557</v>
      </c>
      <c r="C61" s="8" t="s">
        <v>63</v>
      </c>
      <c r="D61" s="13" t="s">
        <v>64</v>
      </c>
      <c r="E61" s="8" t="s">
        <v>62</v>
      </c>
      <c r="F61" s="27" t="s">
        <v>81</v>
      </c>
      <c r="G61" s="29">
        <v>19</v>
      </c>
      <c r="H61" s="29" t="s">
        <v>79</v>
      </c>
      <c r="I61" s="29">
        <v>25</v>
      </c>
      <c r="J61" s="29">
        <v>25</v>
      </c>
      <c r="K61" s="29" t="s">
        <v>80</v>
      </c>
      <c r="L61" s="29">
        <v>17</v>
      </c>
      <c r="M61" s="29">
        <v>25</v>
      </c>
      <c r="N61" s="29" t="s">
        <v>80</v>
      </c>
      <c r="O61" s="29">
        <v>23</v>
      </c>
      <c r="P61" s="29">
        <v>25</v>
      </c>
      <c r="Q61" s="29" t="s">
        <v>80</v>
      </c>
      <c r="R61" s="29">
        <v>22</v>
      </c>
      <c r="S61" s="29"/>
      <c r="T61" s="29" t="s">
        <v>80</v>
      </c>
      <c r="U61" s="29"/>
      <c r="V61" s="29">
        <f t="shared" si="18"/>
        <v>94</v>
      </c>
      <c r="W61" s="29" t="s">
        <v>80</v>
      </c>
      <c r="X61" s="29">
        <f t="shared" si="19"/>
        <v>87</v>
      </c>
      <c r="Y61" s="26"/>
    </row>
    <row r="65" spans="1:37" ht="17.25" x14ac:dyDescent="0.25">
      <c r="A65" s="7" t="s">
        <v>51</v>
      </c>
    </row>
    <row r="67" spans="1:37" x14ac:dyDescent="0.2">
      <c r="A67" s="30"/>
      <c r="B67" s="50" t="s">
        <v>8</v>
      </c>
      <c r="C67" s="50" t="s">
        <v>9</v>
      </c>
      <c r="D67" s="50" t="s">
        <v>14</v>
      </c>
      <c r="E67" s="50" t="s">
        <v>15</v>
      </c>
      <c r="F67" s="50" t="s">
        <v>16</v>
      </c>
      <c r="G67" s="97" t="s">
        <v>17</v>
      </c>
      <c r="H67" s="97"/>
      <c r="I67" s="97"/>
      <c r="J67" s="98" t="s">
        <v>18</v>
      </c>
      <c r="K67" s="98"/>
      <c r="L67" s="98"/>
      <c r="M67" s="97" t="s">
        <v>10</v>
      </c>
      <c r="N67" s="97"/>
      <c r="O67" s="97"/>
      <c r="P67" s="97" t="s">
        <v>11</v>
      </c>
      <c r="Q67" s="97"/>
      <c r="R67" s="97"/>
      <c r="S67" s="98" t="s">
        <v>20</v>
      </c>
      <c r="T67" s="98"/>
      <c r="U67" s="98"/>
      <c r="V67" s="97" t="s">
        <v>13</v>
      </c>
      <c r="W67" s="97"/>
      <c r="X67" s="97"/>
      <c r="Y67" s="50" t="s">
        <v>12</v>
      </c>
      <c r="Z67" s="49" t="s">
        <v>19</v>
      </c>
      <c r="AB67" s="19"/>
      <c r="AC67" s="19" t="s">
        <v>8</v>
      </c>
      <c r="AD67" s="19" t="s">
        <v>21</v>
      </c>
      <c r="AE67" s="19" t="s">
        <v>22</v>
      </c>
      <c r="AF67" s="19" t="s">
        <v>23</v>
      </c>
      <c r="AG67" s="19" t="s">
        <v>24</v>
      </c>
      <c r="AH67" s="20" t="s">
        <v>25</v>
      </c>
      <c r="AI67" s="19" t="s">
        <v>26</v>
      </c>
      <c r="AJ67" s="19" t="s">
        <v>27</v>
      </c>
      <c r="AK67" s="18" t="s">
        <v>18</v>
      </c>
    </row>
    <row r="68" spans="1:37" x14ac:dyDescent="0.2">
      <c r="A68" s="31">
        <v>1</v>
      </c>
      <c r="B68" s="36" t="s">
        <v>59</v>
      </c>
      <c r="C68" s="32">
        <v>12</v>
      </c>
      <c r="D68" s="32">
        <v>10</v>
      </c>
      <c r="E68" s="32">
        <v>0</v>
      </c>
      <c r="F68" s="32">
        <v>1</v>
      </c>
      <c r="G68" s="46">
        <v>1</v>
      </c>
      <c r="H68" s="47"/>
      <c r="I68" s="48"/>
      <c r="J68" s="43">
        <f t="shared" ref="J68:J75" si="20">(D68*3)+(E68*2)+(F68*1)</f>
        <v>31</v>
      </c>
      <c r="K68" s="44"/>
      <c r="L68" s="45"/>
      <c r="M68" s="37">
        <v>33</v>
      </c>
      <c r="N68" s="38"/>
      <c r="O68" s="39"/>
      <c r="P68" s="37">
        <v>8</v>
      </c>
      <c r="Q68" s="38"/>
      <c r="R68" s="39"/>
      <c r="S68" s="40">
        <f t="shared" ref="S68:S75" si="21">M68-P68</f>
        <v>25</v>
      </c>
      <c r="T68" s="41"/>
      <c r="U68" s="42"/>
      <c r="V68" s="37">
        <v>986</v>
      </c>
      <c r="W68" s="38"/>
      <c r="X68" s="39"/>
      <c r="Y68" s="24">
        <v>726</v>
      </c>
      <c r="Z68" s="49">
        <f t="shared" ref="Z68:Z75" si="22">V68-Y68</f>
        <v>260</v>
      </c>
      <c r="AB68" s="19">
        <f t="shared" ref="AB68:AH75" si="23">A68</f>
        <v>1</v>
      </c>
      <c r="AC68" s="20" t="str">
        <f t="shared" si="23"/>
        <v>Casa Mundo</v>
      </c>
      <c r="AD68" s="20">
        <f t="shared" si="23"/>
        <v>12</v>
      </c>
      <c r="AE68" s="20">
        <f t="shared" si="23"/>
        <v>10</v>
      </c>
      <c r="AF68" s="20">
        <f t="shared" si="23"/>
        <v>0</v>
      </c>
      <c r="AG68" s="20">
        <f t="shared" si="23"/>
        <v>1</v>
      </c>
      <c r="AH68" s="20">
        <f>G68</f>
        <v>1</v>
      </c>
      <c r="AI68" s="20">
        <f>M68</f>
        <v>33</v>
      </c>
      <c r="AJ68" s="20">
        <f>P68</f>
        <v>8</v>
      </c>
      <c r="AK68" s="18">
        <f>J68</f>
        <v>31</v>
      </c>
    </row>
    <row r="69" spans="1:37" x14ac:dyDescent="0.2">
      <c r="A69" s="31">
        <v>2</v>
      </c>
      <c r="B69" s="36" t="s">
        <v>60</v>
      </c>
      <c r="C69" s="86">
        <v>12</v>
      </c>
      <c r="D69" s="32">
        <v>7</v>
      </c>
      <c r="E69" s="32">
        <v>2</v>
      </c>
      <c r="F69" s="32">
        <v>0</v>
      </c>
      <c r="G69" s="46">
        <v>3</v>
      </c>
      <c r="H69" s="47"/>
      <c r="I69" s="48"/>
      <c r="J69" s="43">
        <f t="shared" si="20"/>
        <v>25</v>
      </c>
      <c r="K69" s="44"/>
      <c r="L69" s="45"/>
      <c r="M69" s="37">
        <v>28</v>
      </c>
      <c r="N69" s="38"/>
      <c r="O69" s="39"/>
      <c r="P69" s="37">
        <v>15</v>
      </c>
      <c r="Q69" s="38"/>
      <c r="R69" s="39"/>
      <c r="S69" s="40">
        <f t="shared" si="21"/>
        <v>13</v>
      </c>
      <c r="T69" s="41"/>
      <c r="U69" s="42"/>
      <c r="V69" s="37">
        <v>989</v>
      </c>
      <c r="W69" s="38"/>
      <c r="X69" s="39"/>
      <c r="Y69" s="24">
        <v>889</v>
      </c>
      <c r="Z69" s="49">
        <f t="shared" si="22"/>
        <v>100</v>
      </c>
      <c r="AB69" s="21">
        <f t="shared" si="23"/>
        <v>2</v>
      </c>
      <c r="AC69" s="22" t="str">
        <f t="shared" si="23"/>
        <v>RVW Waregem</v>
      </c>
      <c r="AD69" s="22">
        <f t="shared" si="23"/>
        <v>12</v>
      </c>
      <c r="AE69" s="22">
        <f t="shared" si="23"/>
        <v>7</v>
      </c>
      <c r="AF69" s="22">
        <f t="shared" si="23"/>
        <v>2</v>
      </c>
      <c r="AG69" s="22">
        <f t="shared" si="23"/>
        <v>0</v>
      </c>
      <c r="AH69" s="22">
        <f>G69</f>
        <v>3</v>
      </c>
      <c r="AI69" s="22">
        <f>M69</f>
        <v>28</v>
      </c>
      <c r="AJ69" s="22">
        <f>P69</f>
        <v>15</v>
      </c>
      <c r="AK69" s="23">
        <f>J69</f>
        <v>25</v>
      </c>
    </row>
    <row r="70" spans="1:37" x14ac:dyDescent="0.2">
      <c r="A70" s="31">
        <v>3</v>
      </c>
      <c r="B70" s="36" t="s">
        <v>64</v>
      </c>
      <c r="C70" s="36">
        <v>12</v>
      </c>
      <c r="D70" s="32">
        <v>7</v>
      </c>
      <c r="E70" s="32">
        <v>0</v>
      </c>
      <c r="F70" s="32">
        <v>2</v>
      </c>
      <c r="G70" s="46">
        <v>3</v>
      </c>
      <c r="H70" s="47"/>
      <c r="I70" s="48"/>
      <c r="J70" s="43">
        <f t="shared" si="20"/>
        <v>23</v>
      </c>
      <c r="K70" s="44"/>
      <c r="L70" s="45"/>
      <c r="M70" s="37">
        <v>25</v>
      </c>
      <c r="N70" s="38"/>
      <c r="O70" s="39"/>
      <c r="P70" s="37">
        <v>18</v>
      </c>
      <c r="Q70" s="38"/>
      <c r="R70" s="39"/>
      <c r="S70" s="40">
        <f t="shared" si="21"/>
        <v>7</v>
      </c>
      <c r="T70" s="41"/>
      <c r="U70" s="42"/>
      <c r="V70" s="37">
        <v>846</v>
      </c>
      <c r="W70" s="38"/>
      <c r="X70" s="39"/>
      <c r="Y70" s="24">
        <v>821</v>
      </c>
      <c r="Z70" s="49">
        <f t="shared" si="22"/>
        <v>25</v>
      </c>
      <c r="AB70" s="21">
        <f t="shared" si="23"/>
        <v>3</v>
      </c>
      <c r="AC70" s="20" t="str">
        <f t="shared" si="23"/>
        <v>TLL Moorsele</v>
      </c>
      <c r="AD70" s="22">
        <f t="shared" si="23"/>
        <v>12</v>
      </c>
      <c r="AE70" s="22">
        <f t="shared" si="23"/>
        <v>7</v>
      </c>
      <c r="AF70" s="22">
        <f t="shared" si="23"/>
        <v>0</v>
      </c>
      <c r="AG70" s="22">
        <f t="shared" si="23"/>
        <v>2</v>
      </c>
      <c r="AH70" s="22">
        <f>G70</f>
        <v>3</v>
      </c>
      <c r="AI70" s="20">
        <f t="shared" ref="AI70:AI75" si="24">M70</f>
        <v>25</v>
      </c>
      <c r="AJ70" s="22">
        <f>P70</f>
        <v>18</v>
      </c>
      <c r="AK70" s="23">
        <f>J70</f>
        <v>23</v>
      </c>
    </row>
    <row r="71" spans="1:37" x14ac:dyDescent="0.2">
      <c r="A71" s="31">
        <v>4</v>
      </c>
      <c r="B71" s="36" t="s">
        <v>62</v>
      </c>
      <c r="C71" s="32">
        <v>12</v>
      </c>
      <c r="D71" s="32">
        <v>5</v>
      </c>
      <c r="E71" s="32">
        <v>3</v>
      </c>
      <c r="F71" s="32">
        <v>1</v>
      </c>
      <c r="G71" s="46">
        <v>3</v>
      </c>
      <c r="H71" s="47"/>
      <c r="I71" s="48"/>
      <c r="J71" s="43">
        <f t="shared" si="20"/>
        <v>22</v>
      </c>
      <c r="K71" s="44"/>
      <c r="L71" s="45"/>
      <c r="M71" s="37">
        <v>27</v>
      </c>
      <c r="N71" s="38"/>
      <c r="O71" s="39"/>
      <c r="P71" s="37">
        <v>21</v>
      </c>
      <c r="Q71" s="38"/>
      <c r="R71" s="39"/>
      <c r="S71" s="40">
        <f t="shared" si="21"/>
        <v>6</v>
      </c>
      <c r="T71" s="41"/>
      <c r="U71" s="42"/>
      <c r="V71" s="37">
        <v>1057</v>
      </c>
      <c r="W71" s="38"/>
      <c r="X71" s="39"/>
      <c r="Y71" s="24">
        <v>978</v>
      </c>
      <c r="Z71" s="49">
        <f t="shared" si="22"/>
        <v>79</v>
      </c>
      <c r="AB71" s="21">
        <f t="shared" si="23"/>
        <v>4</v>
      </c>
      <c r="AC71" s="22" t="str">
        <f t="shared" si="23"/>
        <v>Aalbeke</v>
      </c>
      <c r="AD71" s="22">
        <f t="shared" si="23"/>
        <v>12</v>
      </c>
      <c r="AE71" s="22">
        <f t="shared" si="23"/>
        <v>5</v>
      </c>
      <c r="AF71" s="22">
        <f t="shared" si="23"/>
        <v>3</v>
      </c>
      <c r="AG71" s="22">
        <f t="shared" si="23"/>
        <v>1</v>
      </c>
      <c r="AH71" s="20">
        <f t="shared" si="23"/>
        <v>3</v>
      </c>
      <c r="AI71" s="22">
        <f t="shared" si="24"/>
        <v>27</v>
      </c>
      <c r="AJ71" s="20">
        <f t="shared" ref="AJ71:AJ75" si="25">P71</f>
        <v>21</v>
      </c>
      <c r="AK71" s="18">
        <f t="shared" ref="AK71:AK75" si="26">J71</f>
        <v>22</v>
      </c>
    </row>
    <row r="72" spans="1:37" x14ac:dyDescent="0.2">
      <c r="A72" s="31">
        <v>5</v>
      </c>
      <c r="B72" s="36" t="s">
        <v>65</v>
      </c>
      <c r="C72" s="54">
        <v>11</v>
      </c>
      <c r="D72" s="32">
        <v>1</v>
      </c>
      <c r="E72" s="32">
        <v>3</v>
      </c>
      <c r="F72" s="32">
        <v>2</v>
      </c>
      <c r="G72" s="46">
        <v>5</v>
      </c>
      <c r="H72" s="47"/>
      <c r="I72" s="48"/>
      <c r="J72" s="43">
        <f t="shared" si="20"/>
        <v>11</v>
      </c>
      <c r="K72" s="44"/>
      <c r="L72" s="45"/>
      <c r="M72" s="37">
        <v>19</v>
      </c>
      <c r="N72" s="38"/>
      <c r="O72" s="39"/>
      <c r="P72" s="37">
        <v>26</v>
      </c>
      <c r="Q72" s="38"/>
      <c r="R72" s="39"/>
      <c r="S72" s="40">
        <f t="shared" si="21"/>
        <v>-7</v>
      </c>
      <c r="T72" s="41"/>
      <c r="U72" s="42"/>
      <c r="V72" s="78">
        <v>755</v>
      </c>
      <c r="W72" s="38"/>
      <c r="X72" s="39"/>
      <c r="Y72" s="24">
        <v>808</v>
      </c>
      <c r="Z72" s="49">
        <f t="shared" si="22"/>
        <v>-53</v>
      </c>
      <c r="AB72" s="19">
        <f t="shared" si="23"/>
        <v>5</v>
      </c>
      <c r="AC72" s="20" t="str">
        <f t="shared" si="23"/>
        <v>Visconti</v>
      </c>
      <c r="AD72" s="20">
        <f t="shared" si="23"/>
        <v>11</v>
      </c>
      <c r="AE72" s="20">
        <f t="shared" si="23"/>
        <v>1</v>
      </c>
      <c r="AF72" s="20">
        <f t="shared" si="23"/>
        <v>3</v>
      </c>
      <c r="AG72" s="20">
        <f t="shared" si="23"/>
        <v>2</v>
      </c>
      <c r="AH72" s="22">
        <f t="shared" si="23"/>
        <v>5</v>
      </c>
      <c r="AI72" s="20">
        <f t="shared" si="24"/>
        <v>19</v>
      </c>
      <c r="AJ72" s="22">
        <f t="shared" si="25"/>
        <v>26</v>
      </c>
      <c r="AK72" s="23">
        <f t="shared" si="26"/>
        <v>11</v>
      </c>
    </row>
    <row r="73" spans="1:37" x14ac:dyDescent="0.2">
      <c r="A73" s="31">
        <v>6</v>
      </c>
      <c r="B73" s="36" t="s">
        <v>58</v>
      </c>
      <c r="C73" s="36">
        <v>12</v>
      </c>
      <c r="D73" s="32">
        <v>3</v>
      </c>
      <c r="E73" s="32">
        <v>0</v>
      </c>
      <c r="F73" s="32">
        <v>1</v>
      </c>
      <c r="G73" s="46">
        <v>8</v>
      </c>
      <c r="H73" s="47"/>
      <c r="I73" s="48"/>
      <c r="J73" s="43">
        <f t="shared" si="20"/>
        <v>10</v>
      </c>
      <c r="K73" s="44"/>
      <c r="L73" s="45"/>
      <c r="M73" s="37">
        <v>13</v>
      </c>
      <c r="N73" s="38"/>
      <c r="O73" s="39"/>
      <c r="P73" s="37">
        <v>27</v>
      </c>
      <c r="Q73" s="38"/>
      <c r="R73" s="39"/>
      <c r="S73" s="40">
        <f t="shared" si="21"/>
        <v>-14</v>
      </c>
      <c r="T73" s="41"/>
      <c r="U73" s="42"/>
      <c r="V73" s="55">
        <v>726</v>
      </c>
      <c r="W73" s="38"/>
      <c r="X73" s="39"/>
      <c r="Y73" s="24">
        <v>860</v>
      </c>
      <c r="Z73" s="49">
        <f t="shared" si="22"/>
        <v>-134</v>
      </c>
      <c r="AB73" s="19">
        <f t="shared" si="23"/>
        <v>6</v>
      </c>
      <c r="AC73" s="22" t="str">
        <f t="shared" si="23"/>
        <v>BNP Par. Fortis</v>
      </c>
      <c r="AD73" s="20">
        <f t="shared" si="23"/>
        <v>12</v>
      </c>
      <c r="AE73" s="20">
        <f t="shared" si="23"/>
        <v>3</v>
      </c>
      <c r="AF73" s="20">
        <f t="shared" si="23"/>
        <v>0</v>
      </c>
      <c r="AG73" s="20">
        <f t="shared" si="23"/>
        <v>1</v>
      </c>
      <c r="AH73" s="22">
        <f t="shared" si="23"/>
        <v>8</v>
      </c>
      <c r="AI73" s="22">
        <f t="shared" si="24"/>
        <v>13</v>
      </c>
      <c r="AJ73" s="22">
        <f t="shared" si="25"/>
        <v>27</v>
      </c>
      <c r="AK73" s="23">
        <f t="shared" si="26"/>
        <v>10</v>
      </c>
    </row>
    <row r="74" spans="1:37" x14ac:dyDescent="0.2">
      <c r="A74" s="31">
        <v>7</v>
      </c>
      <c r="B74" s="36" t="s">
        <v>57</v>
      </c>
      <c r="C74" s="36">
        <v>12</v>
      </c>
      <c r="D74" s="32">
        <v>3</v>
      </c>
      <c r="E74" s="32">
        <v>0</v>
      </c>
      <c r="F74" s="32">
        <v>1</v>
      </c>
      <c r="G74" s="46">
        <v>8</v>
      </c>
      <c r="H74" s="47"/>
      <c r="I74" s="48"/>
      <c r="J74" s="43">
        <f t="shared" si="20"/>
        <v>10</v>
      </c>
      <c r="K74" s="44"/>
      <c r="L74" s="45"/>
      <c r="M74" s="37">
        <v>14</v>
      </c>
      <c r="N74" s="38"/>
      <c r="O74" s="39"/>
      <c r="P74" s="37">
        <v>29</v>
      </c>
      <c r="Q74" s="38"/>
      <c r="R74" s="39"/>
      <c r="S74" s="40">
        <f t="shared" si="21"/>
        <v>-15</v>
      </c>
      <c r="T74" s="41"/>
      <c r="U74" s="42"/>
      <c r="V74" s="55">
        <v>729</v>
      </c>
      <c r="W74" s="79"/>
      <c r="X74" s="39"/>
      <c r="Y74" s="24">
        <v>839</v>
      </c>
      <c r="Z74" s="49">
        <f t="shared" si="22"/>
        <v>-110</v>
      </c>
      <c r="AB74" s="19">
        <f t="shared" si="23"/>
        <v>7</v>
      </c>
      <c r="AC74" s="20" t="str">
        <f t="shared" si="23"/>
        <v>Amigo</v>
      </c>
      <c r="AD74" s="20">
        <f t="shared" si="23"/>
        <v>12</v>
      </c>
      <c r="AE74" s="20">
        <f t="shared" si="23"/>
        <v>3</v>
      </c>
      <c r="AF74" s="20">
        <f t="shared" si="23"/>
        <v>0</v>
      </c>
      <c r="AG74" s="20">
        <f t="shared" si="23"/>
        <v>1</v>
      </c>
      <c r="AH74" s="20">
        <f t="shared" si="23"/>
        <v>8</v>
      </c>
      <c r="AI74" s="20">
        <f t="shared" si="24"/>
        <v>14</v>
      </c>
      <c r="AJ74" s="20">
        <f t="shared" si="25"/>
        <v>29</v>
      </c>
      <c r="AK74" s="18">
        <f t="shared" si="26"/>
        <v>10</v>
      </c>
    </row>
    <row r="75" spans="1:37" x14ac:dyDescent="0.2">
      <c r="A75" s="31">
        <v>8</v>
      </c>
      <c r="B75" s="36" t="s">
        <v>61</v>
      </c>
      <c r="C75" s="54">
        <v>11</v>
      </c>
      <c r="D75" s="86">
        <v>2</v>
      </c>
      <c r="E75" s="32">
        <v>1</v>
      </c>
      <c r="F75" s="32">
        <v>1</v>
      </c>
      <c r="G75" s="46">
        <v>7</v>
      </c>
      <c r="H75" s="47"/>
      <c r="I75" s="48"/>
      <c r="J75" s="43">
        <f t="shared" si="20"/>
        <v>9</v>
      </c>
      <c r="K75" s="44"/>
      <c r="L75" s="45"/>
      <c r="M75" s="37">
        <v>13</v>
      </c>
      <c r="N75" s="38"/>
      <c r="O75" s="39"/>
      <c r="P75" s="37">
        <v>28</v>
      </c>
      <c r="Q75" s="38"/>
      <c r="R75" s="39"/>
      <c r="S75" s="40">
        <f t="shared" si="21"/>
        <v>-15</v>
      </c>
      <c r="T75" s="41"/>
      <c r="U75" s="42"/>
      <c r="V75" s="37">
        <v>768</v>
      </c>
      <c r="W75" s="38"/>
      <c r="X75" s="39"/>
      <c r="Y75" s="24">
        <v>935</v>
      </c>
      <c r="Z75" s="49">
        <f t="shared" si="22"/>
        <v>-167</v>
      </c>
      <c r="AB75" s="19">
        <f t="shared" si="23"/>
        <v>8</v>
      </c>
      <c r="AC75" s="20" t="str">
        <f t="shared" si="23"/>
        <v>Vlamvo</v>
      </c>
      <c r="AD75" s="20">
        <f t="shared" si="23"/>
        <v>11</v>
      </c>
      <c r="AE75" s="20">
        <f t="shared" si="23"/>
        <v>2</v>
      </c>
      <c r="AF75" s="20">
        <f t="shared" si="23"/>
        <v>1</v>
      </c>
      <c r="AG75" s="20">
        <f t="shared" si="23"/>
        <v>1</v>
      </c>
      <c r="AH75" s="22">
        <f t="shared" si="23"/>
        <v>7</v>
      </c>
      <c r="AI75" s="22">
        <f t="shared" si="24"/>
        <v>13</v>
      </c>
      <c r="AJ75" s="22">
        <f t="shared" si="25"/>
        <v>28</v>
      </c>
      <c r="AK75" s="23">
        <f t="shared" si="26"/>
        <v>9</v>
      </c>
    </row>
    <row r="77" spans="1:37" x14ac:dyDescent="0.2">
      <c r="C77" s="62"/>
      <c r="D77" s="1" t="s">
        <v>139</v>
      </c>
      <c r="V77" s="56"/>
      <c r="W77" s="58" t="s">
        <v>91</v>
      </c>
    </row>
    <row r="78" spans="1:37" x14ac:dyDescent="0.2">
      <c r="C78" s="53"/>
      <c r="D78" s="1" t="s">
        <v>137</v>
      </c>
      <c r="V78" s="69"/>
      <c r="W78" s="1" t="s">
        <v>127</v>
      </c>
    </row>
  </sheetData>
  <sortState ref="B15:Z22">
    <sortCondition descending="1" ref="J15:J22"/>
    <sortCondition descending="1" ref="S15:S22"/>
    <sortCondition descending="1" ref="Z15:Z22"/>
  </sortState>
  <mergeCells count="18">
    <mergeCell ref="V67:X67"/>
    <mergeCell ref="G42:I42"/>
    <mergeCell ref="J42:L42"/>
    <mergeCell ref="M42:O42"/>
    <mergeCell ref="P42:R42"/>
    <mergeCell ref="S42:U42"/>
    <mergeCell ref="V42:X42"/>
    <mergeCell ref="G67:I67"/>
    <mergeCell ref="J67:L67"/>
    <mergeCell ref="M67:O67"/>
    <mergeCell ref="P67:R67"/>
    <mergeCell ref="S67:U67"/>
    <mergeCell ref="V14:X14"/>
    <mergeCell ref="G14:I14"/>
    <mergeCell ref="J14:L14"/>
    <mergeCell ref="M14:O14"/>
    <mergeCell ref="P14:R14"/>
    <mergeCell ref="S14:U14"/>
  </mergeCells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workbookViewId="0">
      <selection activeCell="Z42" sqref="Z42:Z48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53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55</v>
      </c>
      <c r="B5" s="9">
        <v>43578</v>
      </c>
      <c r="C5" s="28" t="s">
        <v>66</v>
      </c>
      <c r="D5" s="13" t="s">
        <v>44</v>
      </c>
      <c r="E5" s="28" t="s">
        <v>41</v>
      </c>
      <c r="F5" s="27" t="s">
        <v>90</v>
      </c>
      <c r="G5" s="29">
        <v>10</v>
      </c>
      <c r="H5" s="29" t="s">
        <v>79</v>
      </c>
      <c r="I5" s="29">
        <v>25</v>
      </c>
      <c r="J5" s="29">
        <v>25</v>
      </c>
      <c r="K5" s="29" t="s">
        <v>80</v>
      </c>
      <c r="L5" s="29">
        <v>21</v>
      </c>
      <c r="M5" s="29">
        <v>12</v>
      </c>
      <c r="N5" s="29" t="s">
        <v>80</v>
      </c>
      <c r="O5" s="29">
        <v>25</v>
      </c>
      <c r="P5" s="29">
        <v>17</v>
      </c>
      <c r="Q5" s="29" t="s">
        <v>80</v>
      </c>
      <c r="R5" s="29">
        <v>25</v>
      </c>
      <c r="S5" s="29"/>
      <c r="T5" s="29" t="s">
        <v>80</v>
      </c>
      <c r="U5" s="29"/>
      <c r="V5" s="29">
        <f>SUM(G5+J5+M5+P5+S5)</f>
        <v>64</v>
      </c>
      <c r="W5" s="29" t="s">
        <v>80</v>
      </c>
      <c r="X5" s="29">
        <f>SUM(I5+L5+O5+R5+U5)</f>
        <v>96</v>
      </c>
      <c r="Y5" s="26"/>
    </row>
    <row r="6" spans="1:37" ht="18" x14ac:dyDescent="0.25">
      <c r="A6" s="9" t="s">
        <v>55</v>
      </c>
      <c r="B6" s="9">
        <v>43578</v>
      </c>
      <c r="C6" s="8" t="s">
        <v>56</v>
      </c>
      <c r="D6" s="13" t="s">
        <v>43</v>
      </c>
      <c r="E6" s="8" t="s">
        <v>45</v>
      </c>
      <c r="F6" s="27" t="s">
        <v>99</v>
      </c>
      <c r="G6" s="29">
        <v>16</v>
      </c>
      <c r="H6" s="29" t="s">
        <v>79</v>
      </c>
      <c r="I6" s="29">
        <v>25</v>
      </c>
      <c r="J6" s="29">
        <v>25</v>
      </c>
      <c r="K6" s="29" t="s">
        <v>80</v>
      </c>
      <c r="L6" s="29">
        <v>18</v>
      </c>
      <c r="M6" s="29">
        <v>17</v>
      </c>
      <c r="N6" s="29" t="s">
        <v>80</v>
      </c>
      <c r="O6" s="29">
        <v>25</v>
      </c>
      <c r="P6" s="29">
        <v>25</v>
      </c>
      <c r="Q6" s="29" t="s">
        <v>80</v>
      </c>
      <c r="R6" s="29">
        <v>22</v>
      </c>
      <c r="S6" s="29">
        <v>7</v>
      </c>
      <c r="T6" s="29" t="s">
        <v>80</v>
      </c>
      <c r="U6" s="29">
        <v>15</v>
      </c>
      <c r="V6" s="29">
        <f t="shared" ref="V6:V8" si="0">SUM(G6+J6+M6+P6+S6)</f>
        <v>90</v>
      </c>
      <c r="W6" s="29" t="s">
        <v>80</v>
      </c>
      <c r="X6" s="29">
        <f t="shared" ref="X6:X8" si="1">SUM(I6+L6+O6+R6+U6)</f>
        <v>105</v>
      </c>
      <c r="Y6" s="26"/>
    </row>
    <row r="7" spans="1:37" ht="18" x14ac:dyDescent="0.25">
      <c r="A7" s="9" t="s">
        <v>76</v>
      </c>
      <c r="B7" s="9">
        <v>43579</v>
      </c>
      <c r="C7" s="8" t="s">
        <v>63</v>
      </c>
      <c r="D7" s="13" t="s">
        <v>77</v>
      </c>
      <c r="E7" s="8" t="s">
        <v>39</v>
      </c>
      <c r="F7" s="27" t="s">
        <v>82</v>
      </c>
      <c r="G7" s="29">
        <v>18</v>
      </c>
      <c r="H7" s="29" t="s">
        <v>79</v>
      </c>
      <c r="I7" s="29">
        <v>25</v>
      </c>
      <c r="J7" s="29">
        <v>20</v>
      </c>
      <c r="K7" s="29" t="s">
        <v>80</v>
      </c>
      <c r="L7" s="29">
        <v>25</v>
      </c>
      <c r="M7" s="29">
        <v>13</v>
      </c>
      <c r="N7" s="29" t="s">
        <v>80</v>
      </c>
      <c r="O7" s="29">
        <v>25</v>
      </c>
      <c r="P7" s="29"/>
      <c r="Q7" s="29" t="s">
        <v>80</v>
      </c>
      <c r="R7" s="29"/>
      <c r="S7" s="29"/>
      <c r="T7" s="29" t="s">
        <v>80</v>
      </c>
      <c r="U7" s="29"/>
      <c r="V7" s="29">
        <f t="shared" si="0"/>
        <v>51</v>
      </c>
      <c r="W7" s="29" t="s">
        <v>80</v>
      </c>
      <c r="X7" s="29">
        <f t="shared" si="1"/>
        <v>75</v>
      </c>
      <c r="Y7" s="26"/>
    </row>
    <row r="8" spans="1:37" ht="18" x14ac:dyDescent="0.25">
      <c r="A8" s="9" t="s">
        <v>75</v>
      </c>
      <c r="B8" s="59">
        <v>43591</v>
      </c>
      <c r="C8" s="8" t="s">
        <v>63</v>
      </c>
      <c r="D8" s="13" t="s">
        <v>42</v>
      </c>
      <c r="E8" s="8" t="s">
        <v>38</v>
      </c>
      <c r="F8" s="52" t="s">
        <v>155</v>
      </c>
      <c r="G8" s="29">
        <v>90</v>
      </c>
      <c r="H8" s="29" t="s">
        <v>79</v>
      </c>
      <c r="I8" s="29">
        <v>91</v>
      </c>
      <c r="J8" s="29"/>
      <c r="K8" s="29" t="s">
        <v>80</v>
      </c>
      <c r="L8" s="29"/>
      <c r="M8" s="29"/>
      <c r="N8" s="29" t="s">
        <v>80</v>
      </c>
      <c r="O8" s="29"/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90</v>
      </c>
      <c r="W8" s="29" t="s">
        <v>80</v>
      </c>
      <c r="X8" s="29">
        <f t="shared" si="1"/>
        <v>91</v>
      </c>
      <c r="Y8" s="63" t="s">
        <v>156</v>
      </c>
    </row>
    <row r="12" spans="1:37" ht="17.25" x14ac:dyDescent="0.25">
      <c r="A12" s="7" t="s">
        <v>40</v>
      </c>
    </row>
    <row r="14" spans="1:37" x14ac:dyDescent="0.2">
      <c r="A14" s="30"/>
      <c r="B14" s="84" t="s">
        <v>8</v>
      </c>
      <c r="C14" s="84" t="s">
        <v>9</v>
      </c>
      <c r="D14" s="84" t="s">
        <v>14</v>
      </c>
      <c r="E14" s="84" t="s">
        <v>15</v>
      </c>
      <c r="F14" s="84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84" t="s">
        <v>12</v>
      </c>
      <c r="Z14" s="85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39</v>
      </c>
      <c r="C15" s="86">
        <v>13</v>
      </c>
      <c r="D15" s="32">
        <v>11</v>
      </c>
      <c r="E15" s="32">
        <v>2</v>
      </c>
      <c r="F15" s="32">
        <v>0</v>
      </c>
      <c r="G15" s="46">
        <v>0</v>
      </c>
      <c r="H15" s="47"/>
      <c r="I15" s="48"/>
      <c r="J15" s="43">
        <f t="shared" ref="J15:J22" si="2">(D15*3)+(E15*2)+(F15*1)</f>
        <v>37</v>
      </c>
      <c r="K15" s="44"/>
      <c r="L15" s="45"/>
      <c r="M15" s="37">
        <v>37</v>
      </c>
      <c r="N15" s="38"/>
      <c r="O15" s="39"/>
      <c r="P15" s="37">
        <v>5</v>
      </c>
      <c r="Q15" s="38"/>
      <c r="R15" s="39"/>
      <c r="S15" s="40">
        <f t="shared" ref="S15:S22" si="3">M15-P15</f>
        <v>32</v>
      </c>
      <c r="T15" s="41"/>
      <c r="U15" s="42"/>
      <c r="V15" s="37">
        <v>1044</v>
      </c>
      <c r="W15" s="38"/>
      <c r="X15" s="39"/>
      <c r="Y15" s="24">
        <v>775</v>
      </c>
      <c r="Z15" s="85">
        <f t="shared" ref="Z15:Z22" si="4">V15-Y15</f>
        <v>269</v>
      </c>
      <c r="AB15" s="19">
        <f t="shared" ref="AB15:AH22" si="5">A15</f>
        <v>1</v>
      </c>
      <c r="AC15" s="20" t="str">
        <f t="shared" si="5"/>
        <v>Rookies</v>
      </c>
      <c r="AD15" s="20">
        <f t="shared" si="5"/>
        <v>13</v>
      </c>
      <c r="AE15" s="20">
        <f t="shared" si="5"/>
        <v>11</v>
      </c>
      <c r="AF15" s="20">
        <f t="shared" si="5"/>
        <v>2</v>
      </c>
      <c r="AG15" s="20">
        <f t="shared" si="5"/>
        <v>0</v>
      </c>
      <c r="AH15" s="20">
        <f>G15</f>
        <v>0</v>
      </c>
      <c r="AI15" s="20">
        <f>M15</f>
        <v>37</v>
      </c>
      <c r="AJ15" s="20">
        <f>P15</f>
        <v>5</v>
      </c>
      <c r="AK15" s="18">
        <f>J15</f>
        <v>37</v>
      </c>
    </row>
    <row r="16" spans="1:37" x14ac:dyDescent="0.2">
      <c r="A16" s="31">
        <v>2</v>
      </c>
      <c r="B16" s="36" t="s">
        <v>77</v>
      </c>
      <c r="C16" s="32">
        <v>13</v>
      </c>
      <c r="D16" s="32">
        <v>10</v>
      </c>
      <c r="E16" s="32">
        <v>1</v>
      </c>
      <c r="F16" s="32">
        <v>0</v>
      </c>
      <c r="G16" s="46">
        <v>2</v>
      </c>
      <c r="H16" s="47"/>
      <c r="I16" s="48"/>
      <c r="J16" s="43">
        <f t="shared" si="2"/>
        <v>32</v>
      </c>
      <c r="K16" s="44"/>
      <c r="L16" s="45"/>
      <c r="M16" s="37">
        <v>32</v>
      </c>
      <c r="N16" s="38"/>
      <c r="O16" s="39"/>
      <c r="P16" s="37">
        <v>9</v>
      </c>
      <c r="Q16" s="38"/>
      <c r="R16" s="39"/>
      <c r="S16" s="40">
        <f t="shared" si="3"/>
        <v>23</v>
      </c>
      <c r="T16" s="41"/>
      <c r="U16" s="42"/>
      <c r="V16" s="37">
        <v>975</v>
      </c>
      <c r="W16" s="38"/>
      <c r="X16" s="39"/>
      <c r="Y16" s="24">
        <v>778</v>
      </c>
      <c r="Z16" s="85">
        <f t="shared" si="4"/>
        <v>197</v>
      </c>
      <c r="AB16" s="21">
        <f t="shared" si="5"/>
        <v>2</v>
      </c>
      <c r="AC16" s="22" t="str">
        <f t="shared" si="5"/>
        <v>Roepovo</v>
      </c>
      <c r="AD16" s="22">
        <f t="shared" si="5"/>
        <v>13</v>
      </c>
      <c r="AE16" s="22">
        <f t="shared" si="5"/>
        <v>10</v>
      </c>
      <c r="AF16" s="22">
        <f t="shared" si="5"/>
        <v>1</v>
      </c>
      <c r="AG16" s="22">
        <f t="shared" si="5"/>
        <v>0</v>
      </c>
      <c r="AH16" s="22">
        <f>G16</f>
        <v>2</v>
      </c>
      <c r="AI16" s="22">
        <f>M16</f>
        <v>32</v>
      </c>
      <c r="AJ16" s="22">
        <f>P16</f>
        <v>9</v>
      </c>
      <c r="AK16" s="23">
        <f>J16</f>
        <v>32</v>
      </c>
    </row>
    <row r="17" spans="1:37" x14ac:dyDescent="0.2">
      <c r="A17" s="31">
        <v>3</v>
      </c>
      <c r="B17" s="36" t="s">
        <v>38</v>
      </c>
      <c r="C17" s="54">
        <v>12</v>
      </c>
      <c r="D17" s="32">
        <v>7</v>
      </c>
      <c r="E17" s="32">
        <v>1</v>
      </c>
      <c r="F17" s="32">
        <v>0</v>
      </c>
      <c r="G17" s="46">
        <v>4</v>
      </c>
      <c r="H17" s="47"/>
      <c r="I17" s="48"/>
      <c r="J17" s="43">
        <f t="shared" si="2"/>
        <v>23</v>
      </c>
      <c r="K17" s="44"/>
      <c r="L17" s="45"/>
      <c r="M17" s="37">
        <v>26</v>
      </c>
      <c r="N17" s="38"/>
      <c r="O17" s="39"/>
      <c r="P17" s="37">
        <v>16</v>
      </c>
      <c r="Q17" s="38"/>
      <c r="R17" s="39"/>
      <c r="S17" s="40">
        <f t="shared" si="3"/>
        <v>10</v>
      </c>
      <c r="T17" s="41"/>
      <c r="U17" s="42"/>
      <c r="V17" s="37">
        <v>950</v>
      </c>
      <c r="W17" s="38"/>
      <c r="X17" s="39"/>
      <c r="Y17" s="24">
        <v>874</v>
      </c>
      <c r="Z17" s="85">
        <f t="shared" si="4"/>
        <v>76</v>
      </c>
      <c r="AB17" s="21">
        <f t="shared" si="5"/>
        <v>3</v>
      </c>
      <c r="AC17" s="20" t="str">
        <f t="shared" si="5"/>
        <v>De Cracks</v>
      </c>
      <c r="AD17" s="22">
        <f t="shared" si="5"/>
        <v>12</v>
      </c>
      <c r="AE17" s="22">
        <f t="shared" si="5"/>
        <v>7</v>
      </c>
      <c r="AF17" s="22">
        <f t="shared" si="5"/>
        <v>1</v>
      </c>
      <c r="AG17" s="22">
        <f t="shared" si="5"/>
        <v>0</v>
      </c>
      <c r="AH17" s="22">
        <f>G17</f>
        <v>4</v>
      </c>
      <c r="AI17" s="20">
        <f t="shared" ref="AI17:AI22" si="6">M17</f>
        <v>26</v>
      </c>
      <c r="AJ17" s="22">
        <f>P17</f>
        <v>16</v>
      </c>
      <c r="AK17" s="23">
        <f>J17</f>
        <v>23</v>
      </c>
    </row>
    <row r="18" spans="1:37" x14ac:dyDescent="0.2">
      <c r="A18" s="31">
        <v>4</v>
      </c>
      <c r="B18" s="36" t="s">
        <v>42</v>
      </c>
      <c r="C18" s="54">
        <v>12</v>
      </c>
      <c r="D18" s="32">
        <v>5</v>
      </c>
      <c r="E18" s="32">
        <v>2</v>
      </c>
      <c r="F18" s="32">
        <v>3</v>
      </c>
      <c r="G18" s="46">
        <v>2</v>
      </c>
      <c r="H18" s="47"/>
      <c r="I18" s="48"/>
      <c r="J18" s="43">
        <f t="shared" si="2"/>
        <v>22</v>
      </c>
      <c r="K18" s="44"/>
      <c r="L18" s="45"/>
      <c r="M18" s="37">
        <v>22</v>
      </c>
      <c r="N18" s="38"/>
      <c r="O18" s="39"/>
      <c r="P18" s="37">
        <v>14</v>
      </c>
      <c r="Q18" s="38"/>
      <c r="R18" s="39"/>
      <c r="S18" s="40">
        <f t="shared" si="3"/>
        <v>8</v>
      </c>
      <c r="T18" s="41"/>
      <c r="U18" s="42"/>
      <c r="V18" s="37">
        <v>857</v>
      </c>
      <c r="W18" s="38"/>
      <c r="X18" s="39"/>
      <c r="Y18" s="24">
        <v>767</v>
      </c>
      <c r="Z18" s="85">
        <f t="shared" si="4"/>
        <v>90</v>
      </c>
      <c r="AB18" s="21">
        <f t="shared" si="5"/>
        <v>4</v>
      </c>
      <c r="AC18" s="22" t="str">
        <f t="shared" si="5"/>
        <v>VTKaduk</v>
      </c>
      <c r="AD18" s="22">
        <f t="shared" si="5"/>
        <v>12</v>
      </c>
      <c r="AE18" s="22">
        <f t="shared" si="5"/>
        <v>5</v>
      </c>
      <c r="AF18" s="22">
        <f t="shared" si="5"/>
        <v>2</v>
      </c>
      <c r="AG18" s="22">
        <f t="shared" si="5"/>
        <v>3</v>
      </c>
      <c r="AH18" s="20">
        <f t="shared" si="5"/>
        <v>2</v>
      </c>
      <c r="AI18" s="22">
        <f t="shared" si="6"/>
        <v>22</v>
      </c>
      <c r="AJ18" s="20">
        <f t="shared" ref="AJ18:AJ22" si="7">P18</f>
        <v>14</v>
      </c>
      <c r="AK18" s="18">
        <f t="shared" ref="AK18:AK22" si="8">J18</f>
        <v>22</v>
      </c>
    </row>
    <row r="19" spans="1:37" x14ac:dyDescent="0.2">
      <c r="A19" s="31">
        <v>5</v>
      </c>
      <c r="B19" s="36" t="s">
        <v>41</v>
      </c>
      <c r="C19" s="61">
        <v>12</v>
      </c>
      <c r="D19" s="32">
        <v>4</v>
      </c>
      <c r="E19" s="32">
        <v>0</v>
      </c>
      <c r="F19" s="32">
        <v>2</v>
      </c>
      <c r="G19" s="46">
        <v>6</v>
      </c>
      <c r="H19" s="47"/>
      <c r="I19" s="48"/>
      <c r="J19" s="43">
        <f t="shared" si="2"/>
        <v>14</v>
      </c>
      <c r="K19" s="44"/>
      <c r="L19" s="45"/>
      <c r="M19" s="37">
        <v>16</v>
      </c>
      <c r="N19" s="38"/>
      <c r="O19" s="39"/>
      <c r="P19" s="37">
        <v>25</v>
      </c>
      <c r="Q19" s="38"/>
      <c r="R19" s="39"/>
      <c r="S19" s="40">
        <f t="shared" si="3"/>
        <v>-9</v>
      </c>
      <c r="T19" s="41"/>
      <c r="U19" s="42"/>
      <c r="V19" s="37">
        <v>799</v>
      </c>
      <c r="W19" s="38"/>
      <c r="X19" s="39"/>
      <c r="Y19" s="24">
        <v>914</v>
      </c>
      <c r="Z19" s="85">
        <f t="shared" si="4"/>
        <v>-115</v>
      </c>
      <c r="AB19" s="19">
        <f t="shared" si="5"/>
        <v>5</v>
      </c>
      <c r="AC19" s="20" t="str">
        <f t="shared" si="5"/>
        <v>TMS Avelgem</v>
      </c>
      <c r="AD19" s="20">
        <f t="shared" si="5"/>
        <v>12</v>
      </c>
      <c r="AE19" s="20">
        <f t="shared" si="5"/>
        <v>4</v>
      </c>
      <c r="AF19" s="20">
        <f t="shared" si="5"/>
        <v>0</v>
      </c>
      <c r="AG19" s="20">
        <f t="shared" si="5"/>
        <v>2</v>
      </c>
      <c r="AH19" s="22">
        <f t="shared" si="5"/>
        <v>6</v>
      </c>
      <c r="AI19" s="20">
        <f t="shared" si="6"/>
        <v>16</v>
      </c>
      <c r="AJ19" s="22">
        <f t="shared" si="7"/>
        <v>25</v>
      </c>
      <c r="AK19" s="23">
        <f t="shared" si="8"/>
        <v>14</v>
      </c>
    </row>
    <row r="20" spans="1:37" x14ac:dyDescent="0.2">
      <c r="A20" s="31">
        <v>7</v>
      </c>
      <c r="B20" s="36" t="s">
        <v>43</v>
      </c>
      <c r="C20" s="61">
        <v>12</v>
      </c>
      <c r="D20" s="32">
        <v>3</v>
      </c>
      <c r="E20" s="32">
        <v>0</v>
      </c>
      <c r="F20" s="32">
        <v>1</v>
      </c>
      <c r="G20" s="46">
        <v>8</v>
      </c>
      <c r="H20" s="47"/>
      <c r="I20" s="48"/>
      <c r="J20" s="43">
        <f t="shared" si="2"/>
        <v>10</v>
      </c>
      <c r="K20" s="44"/>
      <c r="L20" s="45"/>
      <c r="M20" s="37">
        <v>13</v>
      </c>
      <c r="N20" s="38"/>
      <c r="O20" s="39"/>
      <c r="P20" s="37">
        <v>29</v>
      </c>
      <c r="Q20" s="38"/>
      <c r="R20" s="39"/>
      <c r="S20" s="40">
        <f t="shared" si="3"/>
        <v>-16</v>
      </c>
      <c r="T20" s="41"/>
      <c r="U20" s="42"/>
      <c r="V20" s="37">
        <v>876</v>
      </c>
      <c r="W20" s="38"/>
      <c r="X20" s="39"/>
      <c r="Y20" s="24">
        <v>980</v>
      </c>
      <c r="Z20" s="85">
        <f t="shared" si="4"/>
        <v>-104</v>
      </c>
      <c r="AB20" s="19">
        <f t="shared" si="5"/>
        <v>7</v>
      </c>
      <c r="AC20" s="22" t="str">
        <f t="shared" si="5"/>
        <v>JOC Ieper</v>
      </c>
      <c r="AD20" s="20">
        <f t="shared" si="5"/>
        <v>12</v>
      </c>
      <c r="AE20" s="20">
        <f t="shared" si="5"/>
        <v>3</v>
      </c>
      <c r="AF20" s="20">
        <f t="shared" si="5"/>
        <v>0</v>
      </c>
      <c r="AG20" s="20">
        <f t="shared" si="5"/>
        <v>1</v>
      </c>
      <c r="AH20" s="22">
        <f t="shared" si="5"/>
        <v>8</v>
      </c>
      <c r="AI20" s="22">
        <f t="shared" si="6"/>
        <v>13</v>
      </c>
      <c r="AJ20" s="22">
        <f t="shared" si="7"/>
        <v>29</v>
      </c>
      <c r="AK20" s="23">
        <f t="shared" si="8"/>
        <v>10</v>
      </c>
    </row>
    <row r="21" spans="1:37" x14ac:dyDescent="0.2">
      <c r="A21" s="31">
        <v>6</v>
      </c>
      <c r="B21" s="36" t="s">
        <v>45</v>
      </c>
      <c r="C21" s="77">
        <v>12</v>
      </c>
      <c r="D21" s="32">
        <v>1</v>
      </c>
      <c r="E21" s="32">
        <v>2</v>
      </c>
      <c r="F21" s="32">
        <v>1</v>
      </c>
      <c r="G21" s="46">
        <v>8</v>
      </c>
      <c r="H21" s="47"/>
      <c r="I21" s="48"/>
      <c r="J21" s="43">
        <f t="shared" si="2"/>
        <v>8</v>
      </c>
      <c r="K21" s="44"/>
      <c r="L21" s="45"/>
      <c r="M21" s="37">
        <v>14</v>
      </c>
      <c r="N21" s="38"/>
      <c r="O21" s="39"/>
      <c r="P21" s="37">
        <v>30</v>
      </c>
      <c r="Q21" s="38"/>
      <c r="R21" s="39"/>
      <c r="S21" s="40">
        <f t="shared" si="3"/>
        <v>-16</v>
      </c>
      <c r="T21" s="41"/>
      <c r="U21" s="42"/>
      <c r="V21" s="37">
        <v>878</v>
      </c>
      <c r="W21" s="38"/>
      <c r="X21" s="39"/>
      <c r="Y21" s="24">
        <v>992</v>
      </c>
      <c r="Z21" s="85">
        <f t="shared" si="4"/>
        <v>-114</v>
      </c>
      <c r="AB21" s="19">
        <f t="shared" si="5"/>
        <v>6</v>
      </c>
      <c r="AC21" s="20" t="str">
        <f t="shared" si="5"/>
        <v>De Blauwers</v>
      </c>
      <c r="AD21" s="20">
        <f t="shared" si="5"/>
        <v>12</v>
      </c>
      <c r="AE21" s="20">
        <f t="shared" si="5"/>
        <v>1</v>
      </c>
      <c r="AF21" s="20">
        <f t="shared" si="5"/>
        <v>2</v>
      </c>
      <c r="AG21" s="20">
        <f t="shared" si="5"/>
        <v>1</v>
      </c>
      <c r="AH21" s="20">
        <f t="shared" si="5"/>
        <v>8</v>
      </c>
      <c r="AI21" s="20">
        <f t="shared" si="6"/>
        <v>14</v>
      </c>
      <c r="AJ21" s="20">
        <f t="shared" si="7"/>
        <v>30</v>
      </c>
      <c r="AK21" s="18">
        <f t="shared" si="8"/>
        <v>8</v>
      </c>
    </row>
    <row r="22" spans="1:37" x14ac:dyDescent="0.2">
      <c r="A22" s="31">
        <v>8</v>
      </c>
      <c r="B22" s="36" t="s">
        <v>44</v>
      </c>
      <c r="C22" s="77">
        <v>12</v>
      </c>
      <c r="D22" s="32">
        <v>0</v>
      </c>
      <c r="E22" s="32">
        <v>0</v>
      </c>
      <c r="F22" s="32">
        <v>1</v>
      </c>
      <c r="G22" s="46">
        <v>11</v>
      </c>
      <c r="H22" s="47"/>
      <c r="I22" s="48"/>
      <c r="J22" s="43">
        <f t="shared" si="2"/>
        <v>1</v>
      </c>
      <c r="K22" s="44"/>
      <c r="L22" s="45"/>
      <c r="M22" s="37">
        <v>4</v>
      </c>
      <c r="N22" s="38"/>
      <c r="O22" s="39"/>
      <c r="P22" s="37">
        <v>36</v>
      </c>
      <c r="Q22" s="38"/>
      <c r="R22" s="39"/>
      <c r="S22" s="40">
        <f t="shared" si="3"/>
        <v>-32</v>
      </c>
      <c r="T22" s="41"/>
      <c r="U22" s="42"/>
      <c r="V22" s="37">
        <v>670</v>
      </c>
      <c r="W22" s="38"/>
      <c r="X22" s="39"/>
      <c r="Y22" s="24">
        <v>969</v>
      </c>
      <c r="Z22" s="85">
        <f t="shared" si="4"/>
        <v>-299</v>
      </c>
      <c r="AB22" s="19">
        <f t="shared" si="5"/>
        <v>8</v>
      </c>
      <c r="AC22" s="20" t="str">
        <f t="shared" si="5"/>
        <v>VC 'n Arten Voet</v>
      </c>
      <c r="AD22" s="20">
        <f t="shared" si="5"/>
        <v>12</v>
      </c>
      <c r="AE22" s="20">
        <f t="shared" si="5"/>
        <v>0</v>
      </c>
      <c r="AF22" s="20">
        <f t="shared" si="5"/>
        <v>0</v>
      </c>
      <c r="AG22" s="20">
        <f t="shared" si="5"/>
        <v>1</v>
      </c>
      <c r="AH22" s="22">
        <f t="shared" si="5"/>
        <v>11</v>
      </c>
      <c r="AI22" s="22">
        <f t="shared" si="6"/>
        <v>4</v>
      </c>
      <c r="AJ22" s="22">
        <f t="shared" si="7"/>
        <v>36</v>
      </c>
      <c r="AK22" s="23">
        <f t="shared" si="8"/>
        <v>1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C24" s="62"/>
      <c r="D24" t="s">
        <v>131</v>
      </c>
    </row>
    <row r="25" spans="1:37" x14ac:dyDescent="0.2">
      <c r="C25" s="56"/>
      <c r="D25" t="s">
        <v>132</v>
      </c>
    </row>
    <row r="26" spans="1:37" x14ac:dyDescent="0.2">
      <c r="C26" s="53"/>
      <c r="D26" t="s">
        <v>147</v>
      </c>
    </row>
    <row r="28" spans="1:37" ht="23.25" x14ac:dyDescent="0.35">
      <c r="A28" s="17" t="s">
        <v>50</v>
      </c>
      <c r="B28" s="1"/>
      <c r="C28" s="1"/>
      <c r="D28" s="1"/>
      <c r="E28" s="1"/>
      <c r="F28" s="1"/>
      <c r="G28" s="1"/>
      <c r="H28" s="33"/>
      <c r="I28" s="1"/>
      <c r="J28" s="1"/>
      <c r="K28" s="33"/>
      <c r="L28" s="1"/>
      <c r="M28" s="1"/>
      <c r="N28" s="33"/>
      <c r="O28" s="1"/>
      <c r="P28" s="1"/>
      <c r="Q28" s="33"/>
      <c r="R28" s="1"/>
      <c r="S28" s="1"/>
      <c r="T28" s="33"/>
    </row>
    <row r="30" spans="1:37" ht="24" thickBot="1" x14ac:dyDescent="0.4">
      <c r="A30" s="4" t="s">
        <v>53</v>
      </c>
      <c r="B30" s="2"/>
      <c r="C30" s="2"/>
      <c r="D30" s="2"/>
      <c r="E30" s="2"/>
      <c r="F30" s="3"/>
      <c r="G30" s="3"/>
      <c r="H30" s="34"/>
      <c r="I30" s="3"/>
      <c r="J30" s="3"/>
      <c r="K30" s="34"/>
      <c r="L30" s="3"/>
      <c r="M30" s="3"/>
      <c r="N30" s="34"/>
      <c r="O30" s="3"/>
      <c r="P30" s="3"/>
      <c r="Q30" s="34"/>
      <c r="R30" s="3"/>
      <c r="S30" s="3"/>
      <c r="T30" s="34"/>
      <c r="U30" s="3"/>
      <c r="V30" s="3"/>
      <c r="W30" s="34"/>
      <c r="X30" s="3"/>
    </row>
    <row r="31" spans="1:37" ht="18" x14ac:dyDescent="0.25">
      <c r="A31" s="11" t="s">
        <v>1</v>
      </c>
      <c r="B31" s="10" t="s">
        <v>2</v>
      </c>
      <c r="C31" s="11" t="s">
        <v>3</v>
      </c>
      <c r="D31" s="10" t="s">
        <v>4</v>
      </c>
      <c r="E31" s="12" t="s">
        <v>5</v>
      </c>
      <c r="F31" s="6" t="s">
        <v>6</v>
      </c>
      <c r="G31" s="5"/>
      <c r="H31" s="35"/>
      <c r="I31" s="5" t="s">
        <v>7</v>
      </c>
      <c r="J31" s="5"/>
      <c r="K31" s="35"/>
      <c r="L31" s="5"/>
      <c r="M31" s="5"/>
      <c r="N31" s="35"/>
      <c r="O31" s="5"/>
      <c r="P31" s="5"/>
      <c r="Q31" s="35"/>
      <c r="R31" s="5"/>
      <c r="S31" s="5"/>
      <c r="T31" s="35"/>
      <c r="U31" s="5"/>
      <c r="V31" s="5"/>
      <c r="W31" s="35"/>
      <c r="X31" s="5"/>
    </row>
    <row r="32" spans="1:37" ht="18" x14ac:dyDescent="0.25">
      <c r="A32" s="9" t="s">
        <v>55</v>
      </c>
      <c r="B32" s="9">
        <v>43578</v>
      </c>
      <c r="C32" s="28" t="s">
        <v>66</v>
      </c>
      <c r="D32" s="13" t="s">
        <v>67</v>
      </c>
      <c r="E32" s="28" t="s">
        <v>71</v>
      </c>
      <c r="F32" s="27" t="s">
        <v>78</v>
      </c>
      <c r="G32" s="29">
        <v>25</v>
      </c>
      <c r="H32" s="29" t="s">
        <v>79</v>
      </c>
      <c r="I32" s="29">
        <v>14</v>
      </c>
      <c r="J32" s="29">
        <v>25</v>
      </c>
      <c r="K32" s="29" t="s">
        <v>80</v>
      </c>
      <c r="L32" s="29">
        <v>21</v>
      </c>
      <c r="M32" s="29">
        <v>25</v>
      </c>
      <c r="N32" s="29" t="s">
        <v>80</v>
      </c>
      <c r="O32" s="29">
        <v>18</v>
      </c>
      <c r="P32" s="29"/>
      <c r="Q32" s="29" t="s">
        <v>80</v>
      </c>
      <c r="R32" s="29"/>
      <c r="S32" s="29"/>
      <c r="T32" s="29" t="s">
        <v>80</v>
      </c>
      <c r="U32" s="29"/>
      <c r="V32" s="29">
        <f>SUM(G32+J32+M32+P32+S32)</f>
        <v>75</v>
      </c>
      <c r="W32" s="29" t="s">
        <v>80</v>
      </c>
      <c r="X32" s="29">
        <f>SUM(I32+L32+O32+R32+U32)</f>
        <v>53</v>
      </c>
      <c r="Y32" s="26"/>
    </row>
    <row r="33" spans="1:37" ht="18" x14ac:dyDescent="0.25">
      <c r="A33" s="9" t="s">
        <v>76</v>
      </c>
      <c r="B33" s="9">
        <v>43579</v>
      </c>
      <c r="C33" s="8" t="s">
        <v>85</v>
      </c>
      <c r="D33" s="13" t="s">
        <v>74</v>
      </c>
      <c r="E33" s="8" t="s">
        <v>68</v>
      </c>
      <c r="F33" s="60"/>
      <c r="G33" s="29"/>
      <c r="H33" s="29" t="s">
        <v>79</v>
      </c>
      <c r="I33" s="29"/>
      <c r="J33" s="29"/>
      <c r="K33" s="29" t="s">
        <v>80</v>
      </c>
      <c r="L33" s="29"/>
      <c r="M33" s="29"/>
      <c r="N33" s="29" t="s">
        <v>80</v>
      </c>
      <c r="O33" s="29"/>
      <c r="P33" s="29"/>
      <c r="Q33" s="29" t="s">
        <v>80</v>
      </c>
      <c r="R33" s="29"/>
      <c r="S33" s="29"/>
      <c r="T33" s="29" t="s">
        <v>80</v>
      </c>
      <c r="U33" s="29"/>
      <c r="V33" s="29">
        <f t="shared" ref="V33:V34" si="9">SUM(G33+J33+M33+P33+S33)</f>
        <v>0</v>
      </c>
      <c r="W33" s="29" t="s">
        <v>80</v>
      </c>
      <c r="X33" s="29">
        <f t="shared" ref="X33:X34" si="10">SUM(I33+L33+O33+R33+U33)</f>
        <v>0</v>
      </c>
      <c r="Y33" s="63" t="s">
        <v>101</v>
      </c>
    </row>
    <row r="34" spans="1:37" ht="18" x14ac:dyDescent="0.25">
      <c r="A34" s="9" t="s">
        <v>76</v>
      </c>
      <c r="B34" s="9">
        <v>43579</v>
      </c>
      <c r="C34" s="8" t="s">
        <v>63</v>
      </c>
      <c r="D34" s="13" t="s">
        <v>69</v>
      </c>
      <c r="E34" s="8" t="s">
        <v>72</v>
      </c>
      <c r="F34" s="27" t="s">
        <v>90</v>
      </c>
      <c r="G34" s="29">
        <v>21</v>
      </c>
      <c r="H34" s="29" t="s">
        <v>79</v>
      </c>
      <c r="I34" s="29">
        <v>25</v>
      </c>
      <c r="J34" s="29">
        <v>15</v>
      </c>
      <c r="K34" s="29" t="s">
        <v>80</v>
      </c>
      <c r="L34" s="29">
        <v>25</v>
      </c>
      <c r="M34" s="29">
        <v>25</v>
      </c>
      <c r="N34" s="29" t="s">
        <v>80</v>
      </c>
      <c r="O34" s="29">
        <v>22</v>
      </c>
      <c r="P34" s="29">
        <v>20</v>
      </c>
      <c r="Q34" s="29" t="s">
        <v>80</v>
      </c>
      <c r="R34" s="29">
        <v>25</v>
      </c>
      <c r="S34" s="29"/>
      <c r="T34" s="29" t="s">
        <v>80</v>
      </c>
      <c r="U34" s="29"/>
      <c r="V34" s="29">
        <f t="shared" si="9"/>
        <v>81</v>
      </c>
      <c r="W34" s="29" t="s">
        <v>80</v>
      </c>
      <c r="X34" s="29">
        <f t="shared" si="10"/>
        <v>97</v>
      </c>
      <c r="Y34" s="26"/>
    </row>
    <row r="35" spans="1:37" ht="18" x14ac:dyDescent="0.25">
      <c r="A35" s="9"/>
      <c r="B35" s="9"/>
      <c r="C35" s="8"/>
      <c r="D35" s="13" t="s">
        <v>73</v>
      </c>
      <c r="E35" s="8" t="s">
        <v>146</v>
      </c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6"/>
    </row>
    <row r="39" spans="1:37" ht="17.25" x14ac:dyDescent="0.25">
      <c r="A39" s="7" t="s">
        <v>48</v>
      </c>
    </row>
    <row r="41" spans="1:37" x14ac:dyDescent="0.2">
      <c r="A41" s="30"/>
      <c r="B41" s="84" t="s">
        <v>8</v>
      </c>
      <c r="C41" s="84" t="s">
        <v>9</v>
      </c>
      <c r="D41" s="84" t="s">
        <v>14</v>
      </c>
      <c r="E41" s="84" t="s">
        <v>15</v>
      </c>
      <c r="F41" s="84" t="s">
        <v>16</v>
      </c>
      <c r="G41" s="97" t="s">
        <v>17</v>
      </c>
      <c r="H41" s="97"/>
      <c r="I41" s="97"/>
      <c r="J41" s="98" t="s">
        <v>18</v>
      </c>
      <c r="K41" s="98"/>
      <c r="L41" s="98"/>
      <c r="M41" s="97" t="s">
        <v>10</v>
      </c>
      <c r="N41" s="97"/>
      <c r="O41" s="97"/>
      <c r="P41" s="97" t="s">
        <v>11</v>
      </c>
      <c r="Q41" s="97"/>
      <c r="R41" s="97"/>
      <c r="S41" s="98" t="s">
        <v>20</v>
      </c>
      <c r="T41" s="98"/>
      <c r="U41" s="98"/>
      <c r="V41" s="97" t="s">
        <v>13</v>
      </c>
      <c r="W41" s="97"/>
      <c r="X41" s="97"/>
      <c r="Y41" s="84" t="s">
        <v>12</v>
      </c>
      <c r="Z41" s="85" t="s">
        <v>19</v>
      </c>
      <c r="AB41" s="19"/>
      <c r="AC41" s="19" t="s">
        <v>8</v>
      </c>
      <c r="AD41" s="19" t="s">
        <v>21</v>
      </c>
      <c r="AE41" s="19" t="s">
        <v>22</v>
      </c>
      <c r="AF41" s="19" t="s">
        <v>23</v>
      </c>
      <c r="AG41" s="19" t="s">
        <v>24</v>
      </c>
      <c r="AH41" s="20" t="s">
        <v>25</v>
      </c>
      <c r="AI41" s="19" t="s">
        <v>26</v>
      </c>
      <c r="AJ41" s="19" t="s">
        <v>27</v>
      </c>
      <c r="AK41" s="18" t="s">
        <v>18</v>
      </c>
    </row>
    <row r="42" spans="1:37" x14ac:dyDescent="0.2">
      <c r="A42" s="31">
        <v>1</v>
      </c>
      <c r="B42" s="67" t="s">
        <v>74</v>
      </c>
      <c r="C42" s="61">
        <v>11</v>
      </c>
      <c r="D42" s="32">
        <v>11</v>
      </c>
      <c r="E42" s="32">
        <v>0</v>
      </c>
      <c r="F42" s="32">
        <v>0</v>
      </c>
      <c r="G42" s="46">
        <v>0</v>
      </c>
      <c r="H42" s="47"/>
      <c r="I42" s="48"/>
      <c r="J42" s="43">
        <f t="shared" ref="J42:J48" si="11">(D42*3)+(E42*2)+(F42*1)</f>
        <v>33</v>
      </c>
      <c r="K42" s="44"/>
      <c r="L42" s="45"/>
      <c r="M42" s="37">
        <v>33</v>
      </c>
      <c r="N42" s="38"/>
      <c r="O42" s="39"/>
      <c r="P42" s="37">
        <v>1</v>
      </c>
      <c r="Q42" s="38"/>
      <c r="R42" s="39"/>
      <c r="S42" s="40">
        <f t="shared" ref="S42:S48" si="12">M42-P42</f>
        <v>32</v>
      </c>
      <c r="T42" s="41"/>
      <c r="U42" s="42"/>
      <c r="V42" s="37">
        <v>850</v>
      </c>
      <c r="W42" s="38"/>
      <c r="X42" s="39"/>
      <c r="Y42" s="24">
        <v>539</v>
      </c>
      <c r="Z42" s="85">
        <f t="shared" ref="Z42:Z48" si="13">V42-Y42</f>
        <v>311</v>
      </c>
      <c r="AA42" t="s">
        <v>123</v>
      </c>
      <c r="AB42" s="19">
        <f t="shared" ref="AB42:AH48" si="14">A42</f>
        <v>1</v>
      </c>
      <c r="AC42" s="20" t="str">
        <f t="shared" si="14"/>
        <v>VT Magbat</v>
      </c>
      <c r="AD42" s="20">
        <f t="shared" si="14"/>
        <v>11</v>
      </c>
      <c r="AE42" s="20">
        <f t="shared" si="14"/>
        <v>11</v>
      </c>
      <c r="AF42" s="20">
        <f t="shared" si="14"/>
        <v>0</v>
      </c>
      <c r="AG42" s="20">
        <f t="shared" si="14"/>
        <v>0</v>
      </c>
      <c r="AH42" s="20">
        <f>G42</f>
        <v>0</v>
      </c>
      <c r="AI42" s="20">
        <f>M42</f>
        <v>33</v>
      </c>
      <c r="AJ42" s="20">
        <f>P42</f>
        <v>1</v>
      </c>
      <c r="AK42" s="18">
        <f>J42</f>
        <v>33</v>
      </c>
    </row>
    <row r="43" spans="1:37" x14ac:dyDescent="0.2">
      <c r="A43" s="31">
        <v>2</v>
      </c>
      <c r="B43" s="36" t="s">
        <v>67</v>
      </c>
      <c r="C43" s="32">
        <v>11</v>
      </c>
      <c r="D43" s="32">
        <v>5</v>
      </c>
      <c r="E43" s="32">
        <v>2</v>
      </c>
      <c r="F43" s="32">
        <v>1</v>
      </c>
      <c r="G43" s="46">
        <v>3</v>
      </c>
      <c r="H43" s="47"/>
      <c r="I43" s="48"/>
      <c r="J43" s="43">
        <f t="shared" si="11"/>
        <v>20</v>
      </c>
      <c r="K43" s="44"/>
      <c r="L43" s="45"/>
      <c r="M43" s="37">
        <v>25</v>
      </c>
      <c r="N43" s="38"/>
      <c r="O43" s="39"/>
      <c r="P43" s="37">
        <v>19</v>
      </c>
      <c r="Q43" s="38"/>
      <c r="R43" s="39"/>
      <c r="S43" s="40">
        <f t="shared" si="12"/>
        <v>6</v>
      </c>
      <c r="T43" s="41"/>
      <c r="U43" s="42"/>
      <c r="V43" s="37">
        <v>920</v>
      </c>
      <c r="W43" s="38"/>
      <c r="X43" s="39"/>
      <c r="Y43" s="24">
        <v>943</v>
      </c>
      <c r="Z43" s="85">
        <f t="shared" si="13"/>
        <v>-23</v>
      </c>
      <c r="AA43" t="s">
        <v>123</v>
      </c>
      <c r="AB43" s="21">
        <f t="shared" si="14"/>
        <v>2</v>
      </c>
      <c r="AC43" s="22" t="str">
        <f t="shared" si="14"/>
        <v>Caravanne PT</v>
      </c>
      <c r="AD43" s="22">
        <f t="shared" si="14"/>
        <v>11</v>
      </c>
      <c r="AE43" s="22">
        <f t="shared" si="14"/>
        <v>5</v>
      </c>
      <c r="AF43" s="22">
        <f t="shared" si="14"/>
        <v>2</v>
      </c>
      <c r="AG43" s="22">
        <f t="shared" si="14"/>
        <v>1</v>
      </c>
      <c r="AH43" s="22">
        <f>G43</f>
        <v>3</v>
      </c>
      <c r="AI43" s="22">
        <f>M43</f>
        <v>25</v>
      </c>
      <c r="AJ43" s="22">
        <f>P43</f>
        <v>19</v>
      </c>
      <c r="AK43" s="23">
        <f>J43</f>
        <v>20</v>
      </c>
    </row>
    <row r="44" spans="1:37" x14ac:dyDescent="0.2">
      <c r="A44" s="31">
        <v>3</v>
      </c>
      <c r="B44" s="36" t="s">
        <v>72</v>
      </c>
      <c r="C44" s="32">
        <v>11</v>
      </c>
      <c r="D44" s="32">
        <v>4</v>
      </c>
      <c r="E44" s="32">
        <v>3</v>
      </c>
      <c r="F44" s="32">
        <v>0</v>
      </c>
      <c r="G44" s="46">
        <v>4</v>
      </c>
      <c r="H44" s="47"/>
      <c r="I44" s="48"/>
      <c r="J44" s="43">
        <f t="shared" si="11"/>
        <v>18</v>
      </c>
      <c r="K44" s="44"/>
      <c r="L44" s="45"/>
      <c r="M44" s="37">
        <v>23</v>
      </c>
      <c r="N44" s="38"/>
      <c r="O44" s="39"/>
      <c r="P44" s="37">
        <v>20</v>
      </c>
      <c r="Q44" s="38"/>
      <c r="R44" s="39"/>
      <c r="S44" s="40">
        <f t="shared" si="12"/>
        <v>3</v>
      </c>
      <c r="T44" s="41"/>
      <c r="U44" s="42"/>
      <c r="V44" s="37">
        <v>902</v>
      </c>
      <c r="W44" s="38"/>
      <c r="X44" s="39"/>
      <c r="Y44" s="24">
        <v>868</v>
      </c>
      <c r="Z44" s="85">
        <f t="shared" si="13"/>
        <v>34</v>
      </c>
      <c r="AA44" t="s">
        <v>123</v>
      </c>
      <c r="AB44" s="21">
        <f t="shared" si="14"/>
        <v>3</v>
      </c>
      <c r="AC44" s="20" t="str">
        <f t="shared" si="14"/>
        <v>Volan Anzegem</v>
      </c>
      <c r="AD44" s="22">
        <f t="shared" si="14"/>
        <v>11</v>
      </c>
      <c r="AE44" s="22">
        <f t="shared" si="14"/>
        <v>4</v>
      </c>
      <c r="AF44" s="22">
        <f t="shared" si="14"/>
        <v>3</v>
      </c>
      <c r="AG44" s="22">
        <f t="shared" si="14"/>
        <v>0</v>
      </c>
      <c r="AH44" s="22">
        <f>G44</f>
        <v>4</v>
      </c>
      <c r="AI44" s="20">
        <f t="shared" ref="AI44:AI48" si="15">M44</f>
        <v>23</v>
      </c>
      <c r="AJ44" s="22">
        <f>P44</f>
        <v>20</v>
      </c>
      <c r="AK44" s="23">
        <f>J44</f>
        <v>18</v>
      </c>
    </row>
    <row r="45" spans="1:37" x14ac:dyDescent="0.2">
      <c r="A45" s="31">
        <v>4</v>
      </c>
      <c r="B45" s="83" t="s">
        <v>68</v>
      </c>
      <c r="C45" s="61">
        <v>10</v>
      </c>
      <c r="D45" s="32">
        <v>4</v>
      </c>
      <c r="E45" s="32">
        <v>1</v>
      </c>
      <c r="F45" s="32">
        <v>2</v>
      </c>
      <c r="G45" s="46">
        <v>3</v>
      </c>
      <c r="H45" s="47"/>
      <c r="I45" s="48"/>
      <c r="J45" s="43">
        <f t="shared" si="11"/>
        <v>16</v>
      </c>
      <c r="K45" s="44"/>
      <c r="L45" s="45"/>
      <c r="M45" s="37">
        <v>21</v>
      </c>
      <c r="N45" s="38"/>
      <c r="O45" s="39"/>
      <c r="P45" s="37">
        <v>18</v>
      </c>
      <c r="Q45" s="38"/>
      <c r="R45" s="39"/>
      <c r="S45" s="40">
        <f t="shared" si="12"/>
        <v>3</v>
      </c>
      <c r="T45" s="41"/>
      <c r="U45" s="42"/>
      <c r="V45" s="37">
        <v>864</v>
      </c>
      <c r="W45" s="38"/>
      <c r="X45" s="39"/>
      <c r="Y45" s="24">
        <v>846</v>
      </c>
      <c r="Z45" s="85">
        <f t="shared" si="13"/>
        <v>18</v>
      </c>
      <c r="AA45" t="s">
        <v>84</v>
      </c>
      <c r="AB45" s="21">
        <f t="shared" si="14"/>
        <v>4</v>
      </c>
      <c r="AC45" s="22" t="str">
        <f t="shared" si="14"/>
        <v>Rocos</v>
      </c>
      <c r="AD45" s="22">
        <f t="shared" si="14"/>
        <v>10</v>
      </c>
      <c r="AE45" s="22">
        <f t="shared" si="14"/>
        <v>4</v>
      </c>
      <c r="AF45" s="22">
        <f t="shared" si="14"/>
        <v>1</v>
      </c>
      <c r="AG45" s="22">
        <f t="shared" si="14"/>
        <v>2</v>
      </c>
      <c r="AH45" s="20">
        <f t="shared" si="14"/>
        <v>3</v>
      </c>
      <c r="AI45" s="22">
        <f t="shared" si="15"/>
        <v>21</v>
      </c>
      <c r="AJ45" s="20">
        <f t="shared" ref="AJ45:AJ48" si="16">P45</f>
        <v>18</v>
      </c>
      <c r="AK45" s="18">
        <f t="shared" ref="AK45:AK48" si="17">J45</f>
        <v>16</v>
      </c>
    </row>
    <row r="46" spans="1:37" x14ac:dyDescent="0.2">
      <c r="A46" s="31">
        <v>5</v>
      </c>
      <c r="B46" s="36" t="s">
        <v>69</v>
      </c>
      <c r="C46" s="32">
        <v>11</v>
      </c>
      <c r="D46" s="32">
        <v>2</v>
      </c>
      <c r="E46" s="32">
        <v>0</v>
      </c>
      <c r="F46" s="32">
        <v>3</v>
      </c>
      <c r="G46" s="46">
        <v>6</v>
      </c>
      <c r="H46" s="47"/>
      <c r="I46" s="48"/>
      <c r="J46" s="43">
        <f t="shared" si="11"/>
        <v>9</v>
      </c>
      <c r="K46" s="44"/>
      <c r="L46" s="45"/>
      <c r="M46" s="37">
        <v>14</v>
      </c>
      <c r="N46" s="38"/>
      <c r="O46" s="39"/>
      <c r="P46" s="37">
        <v>27</v>
      </c>
      <c r="Q46" s="38"/>
      <c r="R46" s="39"/>
      <c r="S46" s="40">
        <f t="shared" si="12"/>
        <v>-13</v>
      </c>
      <c r="T46" s="41"/>
      <c r="U46" s="42"/>
      <c r="V46" s="37">
        <v>851</v>
      </c>
      <c r="W46" s="38"/>
      <c r="X46" s="39"/>
      <c r="Y46" s="24">
        <v>941</v>
      </c>
      <c r="Z46" s="85">
        <f t="shared" si="13"/>
        <v>-90</v>
      </c>
      <c r="AA46" t="s">
        <v>123</v>
      </c>
      <c r="AB46" s="19">
        <f t="shared" si="14"/>
        <v>5</v>
      </c>
      <c r="AC46" s="20" t="str">
        <f t="shared" si="14"/>
        <v xml:space="preserve"> 'T@ûdoen</v>
      </c>
      <c r="AD46" s="20">
        <f t="shared" si="14"/>
        <v>11</v>
      </c>
      <c r="AE46" s="20">
        <f t="shared" si="14"/>
        <v>2</v>
      </c>
      <c r="AF46" s="20">
        <f t="shared" si="14"/>
        <v>0</v>
      </c>
      <c r="AG46" s="20">
        <f t="shared" si="14"/>
        <v>3</v>
      </c>
      <c r="AH46" s="22">
        <f t="shared" si="14"/>
        <v>6</v>
      </c>
      <c r="AI46" s="20">
        <f t="shared" si="15"/>
        <v>14</v>
      </c>
      <c r="AJ46" s="22">
        <f t="shared" si="16"/>
        <v>27</v>
      </c>
      <c r="AK46" s="23">
        <f t="shared" si="17"/>
        <v>9</v>
      </c>
    </row>
    <row r="47" spans="1:37" x14ac:dyDescent="0.2">
      <c r="A47" s="31">
        <v>6</v>
      </c>
      <c r="B47" s="83" t="s">
        <v>46</v>
      </c>
      <c r="C47" s="32">
        <v>10</v>
      </c>
      <c r="D47" s="32">
        <v>2</v>
      </c>
      <c r="E47" s="32">
        <v>1</v>
      </c>
      <c r="F47" s="32">
        <v>1</v>
      </c>
      <c r="G47" s="46">
        <v>6</v>
      </c>
      <c r="H47" s="47"/>
      <c r="I47" s="48"/>
      <c r="J47" s="43">
        <f t="shared" si="11"/>
        <v>9</v>
      </c>
      <c r="K47" s="44"/>
      <c r="L47" s="45"/>
      <c r="M47" s="37">
        <v>12</v>
      </c>
      <c r="N47" s="38"/>
      <c r="O47" s="39"/>
      <c r="P47" s="37">
        <v>25</v>
      </c>
      <c r="Q47" s="38"/>
      <c r="R47" s="39"/>
      <c r="S47" s="40">
        <f t="shared" si="12"/>
        <v>-13</v>
      </c>
      <c r="T47" s="41"/>
      <c r="U47" s="42"/>
      <c r="V47" s="37">
        <v>647</v>
      </c>
      <c r="W47" s="38"/>
      <c r="X47" s="39"/>
      <c r="Y47" s="24">
        <v>836</v>
      </c>
      <c r="Z47" s="85">
        <f t="shared" si="13"/>
        <v>-189</v>
      </c>
      <c r="AA47" t="s">
        <v>123</v>
      </c>
      <c r="AB47" s="19">
        <f t="shared" si="14"/>
        <v>6</v>
      </c>
      <c r="AC47" s="22" t="str">
        <f t="shared" si="14"/>
        <v>Atletico</v>
      </c>
      <c r="AD47" s="20">
        <f t="shared" si="14"/>
        <v>10</v>
      </c>
      <c r="AE47" s="20">
        <f t="shared" si="14"/>
        <v>2</v>
      </c>
      <c r="AF47" s="20">
        <f t="shared" si="14"/>
        <v>1</v>
      </c>
      <c r="AG47" s="20">
        <f t="shared" si="14"/>
        <v>1</v>
      </c>
      <c r="AH47" s="22">
        <f t="shared" si="14"/>
        <v>6</v>
      </c>
      <c r="AI47" s="22">
        <f t="shared" si="15"/>
        <v>12</v>
      </c>
      <c r="AJ47" s="22">
        <f t="shared" si="16"/>
        <v>25</v>
      </c>
      <c r="AK47" s="23">
        <f t="shared" si="17"/>
        <v>9</v>
      </c>
    </row>
    <row r="48" spans="1:37" x14ac:dyDescent="0.2">
      <c r="A48" s="31">
        <v>7</v>
      </c>
      <c r="B48" s="67" t="s">
        <v>71</v>
      </c>
      <c r="C48" s="32">
        <v>12</v>
      </c>
      <c r="D48" s="32">
        <v>2</v>
      </c>
      <c r="E48" s="32">
        <v>1</v>
      </c>
      <c r="F48" s="32">
        <v>1</v>
      </c>
      <c r="G48" s="46">
        <v>8</v>
      </c>
      <c r="H48" s="47"/>
      <c r="I48" s="48"/>
      <c r="J48" s="43">
        <f t="shared" si="11"/>
        <v>9</v>
      </c>
      <c r="K48" s="44"/>
      <c r="L48" s="45"/>
      <c r="M48" s="37">
        <v>12</v>
      </c>
      <c r="N48" s="38"/>
      <c r="O48" s="39"/>
      <c r="P48" s="37">
        <v>30</v>
      </c>
      <c r="Q48" s="38"/>
      <c r="R48" s="39"/>
      <c r="S48" s="40">
        <f t="shared" si="12"/>
        <v>-18</v>
      </c>
      <c r="T48" s="41"/>
      <c r="U48" s="42"/>
      <c r="V48" s="37">
        <v>864</v>
      </c>
      <c r="W48" s="38"/>
      <c r="X48" s="39"/>
      <c r="Y48" s="24">
        <v>925</v>
      </c>
      <c r="Z48" s="85">
        <f t="shared" si="13"/>
        <v>-61</v>
      </c>
      <c r="AA48" s="1" t="s">
        <v>123</v>
      </c>
      <c r="AB48" s="19">
        <f t="shared" si="14"/>
        <v>7</v>
      </c>
      <c r="AC48" s="20" t="str">
        <f t="shared" si="14"/>
        <v>Kocherke</v>
      </c>
      <c r="AD48" s="20">
        <f t="shared" si="14"/>
        <v>12</v>
      </c>
      <c r="AE48" s="20">
        <f t="shared" si="14"/>
        <v>2</v>
      </c>
      <c r="AF48" s="20">
        <f t="shared" si="14"/>
        <v>1</v>
      </c>
      <c r="AG48" s="20">
        <f t="shared" si="14"/>
        <v>1</v>
      </c>
      <c r="AH48" s="20">
        <f t="shared" si="14"/>
        <v>8</v>
      </c>
      <c r="AI48" s="20">
        <f t="shared" si="15"/>
        <v>12</v>
      </c>
      <c r="AJ48" s="20">
        <f t="shared" si="16"/>
        <v>30</v>
      </c>
      <c r="AK48" s="18">
        <f t="shared" si="17"/>
        <v>9</v>
      </c>
    </row>
    <row r="50" spans="1:25" x14ac:dyDescent="0.2">
      <c r="C50" s="53"/>
      <c r="D50" t="s">
        <v>138</v>
      </c>
    </row>
    <row r="51" spans="1:25" x14ac:dyDescent="0.2">
      <c r="C51" s="56"/>
      <c r="D51" t="s">
        <v>145</v>
      </c>
    </row>
    <row r="52" spans="1:25" x14ac:dyDescent="0.2">
      <c r="C52" s="62"/>
      <c r="D52" t="s">
        <v>148</v>
      </c>
    </row>
    <row r="56" spans="1:25" ht="23.25" x14ac:dyDescent="0.35">
      <c r="A56" s="17" t="s">
        <v>47</v>
      </c>
      <c r="B56" s="1"/>
      <c r="C56" s="1"/>
      <c r="D56" s="1"/>
      <c r="E56" s="1"/>
      <c r="F56" s="1"/>
      <c r="G56" s="1"/>
      <c r="H56" s="33"/>
      <c r="I56" s="1"/>
      <c r="J56" s="1"/>
      <c r="K56" s="33"/>
      <c r="L56" s="1"/>
      <c r="M56" s="1"/>
      <c r="N56" s="33"/>
      <c r="O56" s="1"/>
      <c r="P56" s="1"/>
      <c r="Q56" s="33"/>
      <c r="R56" s="1"/>
      <c r="S56" s="1"/>
      <c r="T56" s="33"/>
    </row>
    <row r="58" spans="1:25" ht="24" thickBot="1" x14ac:dyDescent="0.4">
      <c r="A58" s="4" t="s">
        <v>53</v>
      </c>
      <c r="B58" s="2"/>
      <c r="C58" s="2"/>
      <c r="D58" s="2"/>
      <c r="E58" s="2"/>
      <c r="F58" s="3"/>
      <c r="G58" s="3"/>
      <c r="H58" s="34"/>
      <c r="I58" s="3"/>
      <c r="J58" s="3"/>
      <c r="K58" s="34"/>
      <c r="L58" s="3"/>
      <c r="M58" s="3"/>
      <c r="N58" s="34"/>
      <c r="O58" s="3"/>
      <c r="P58" s="3"/>
      <c r="Q58" s="34"/>
      <c r="R58" s="3"/>
      <c r="S58" s="3"/>
      <c r="T58" s="34"/>
      <c r="U58" s="3"/>
      <c r="V58" s="3"/>
      <c r="W58" s="34"/>
      <c r="X58" s="3"/>
    </row>
    <row r="59" spans="1:25" ht="18" x14ac:dyDescent="0.25">
      <c r="A59" s="11" t="s">
        <v>1</v>
      </c>
      <c r="B59" s="10" t="s">
        <v>2</v>
      </c>
      <c r="C59" s="11" t="s">
        <v>3</v>
      </c>
      <c r="D59" s="10" t="s">
        <v>4</v>
      </c>
      <c r="E59" s="12" t="s">
        <v>5</v>
      </c>
      <c r="F59" s="6" t="s">
        <v>6</v>
      </c>
      <c r="G59" s="5"/>
      <c r="H59" s="35"/>
      <c r="I59" s="5" t="s">
        <v>7</v>
      </c>
      <c r="J59" s="5"/>
      <c r="K59" s="35"/>
      <c r="L59" s="5"/>
      <c r="M59" s="5"/>
      <c r="N59" s="35"/>
      <c r="O59" s="5"/>
      <c r="P59" s="5"/>
      <c r="Q59" s="35"/>
      <c r="R59" s="5"/>
      <c r="S59" s="5"/>
      <c r="T59" s="35"/>
      <c r="U59" s="5"/>
      <c r="V59" s="5"/>
      <c r="W59" s="35"/>
      <c r="X59" s="5"/>
    </row>
    <row r="60" spans="1:25" ht="18" x14ac:dyDescent="0.25">
      <c r="A60" s="9" t="s">
        <v>55</v>
      </c>
      <c r="B60" s="9">
        <v>43578</v>
      </c>
      <c r="C60" s="28" t="s">
        <v>86</v>
      </c>
      <c r="D60" s="13" t="s">
        <v>65</v>
      </c>
      <c r="E60" s="28" t="s">
        <v>58</v>
      </c>
      <c r="F60" s="90" t="s">
        <v>78</v>
      </c>
      <c r="G60" s="93">
        <v>25</v>
      </c>
      <c r="H60" s="29" t="s">
        <v>79</v>
      </c>
      <c r="I60" s="29">
        <v>17</v>
      </c>
      <c r="J60" s="29">
        <v>27</v>
      </c>
      <c r="K60" s="29" t="s">
        <v>80</v>
      </c>
      <c r="L60" s="29">
        <v>25</v>
      </c>
      <c r="M60" s="29">
        <v>27</v>
      </c>
      <c r="N60" s="29" t="s">
        <v>80</v>
      </c>
      <c r="O60" s="29">
        <v>25</v>
      </c>
      <c r="P60" s="29"/>
      <c r="Q60" s="29" t="s">
        <v>80</v>
      </c>
      <c r="R60" s="29"/>
      <c r="S60" s="29"/>
      <c r="T60" s="29" t="s">
        <v>80</v>
      </c>
      <c r="U60" s="29"/>
      <c r="V60" s="29">
        <f>SUM(G60+J60+M60+P60+S60)</f>
        <v>79</v>
      </c>
      <c r="W60" s="29" t="s">
        <v>80</v>
      </c>
      <c r="X60" s="29">
        <f>SUM(I60+L60+O60+R60+U60)</f>
        <v>67</v>
      </c>
      <c r="Y60" s="26"/>
    </row>
    <row r="61" spans="1:25" ht="18" x14ac:dyDescent="0.25">
      <c r="A61" s="9" t="s">
        <v>55</v>
      </c>
      <c r="B61" s="9">
        <v>43578</v>
      </c>
      <c r="C61" s="8" t="s">
        <v>56</v>
      </c>
      <c r="D61" s="13" t="s">
        <v>61</v>
      </c>
      <c r="E61" s="8" t="s">
        <v>57</v>
      </c>
      <c r="F61" s="90" t="s">
        <v>82</v>
      </c>
      <c r="G61" s="29">
        <v>12</v>
      </c>
      <c r="H61" s="29" t="s">
        <v>79</v>
      </c>
      <c r="I61" s="29">
        <v>25</v>
      </c>
      <c r="J61" s="29">
        <v>13</v>
      </c>
      <c r="K61" s="29" t="s">
        <v>80</v>
      </c>
      <c r="L61" s="29">
        <v>25</v>
      </c>
      <c r="M61" s="29">
        <v>19</v>
      </c>
      <c r="N61" s="29" t="s">
        <v>80</v>
      </c>
      <c r="O61" s="29">
        <v>25</v>
      </c>
      <c r="P61" s="29"/>
      <c r="Q61" s="29" t="s">
        <v>80</v>
      </c>
      <c r="R61" s="29"/>
      <c r="S61" s="29"/>
      <c r="T61" s="29" t="s">
        <v>80</v>
      </c>
      <c r="U61" s="29"/>
      <c r="V61" s="29">
        <f t="shared" ref="V61:V63" si="18">SUM(G61+J61+M61+P61+S61)</f>
        <v>44</v>
      </c>
      <c r="W61" s="29" t="s">
        <v>80</v>
      </c>
      <c r="X61" s="29">
        <f t="shared" ref="X61:X63" si="19">SUM(I61+L61+O61+R61+U61)</f>
        <v>75</v>
      </c>
      <c r="Y61" s="26"/>
    </row>
    <row r="62" spans="1:25" ht="18" x14ac:dyDescent="0.25">
      <c r="A62" s="9" t="s">
        <v>55</v>
      </c>
      <c r="B62" s="9">
        <v>43578</v>
      </c>
      <c r="C62" s="8" t="s">
        <v>87</v>
      </c>
      <c r="D62" s="13" t="s">
        <v>60</v>
      </c>
      <c r="E62" s="8" t="s">
        <v>64</v>
      </c>
      <c r="F62" s="90" t="s">
        <v>89</v>
      </c>
      <c r="G62" s="29">
        <v>25</v>
      </c>
      <c r="H62" s="29" t="s">
        <v>79</v>
      </c>
      <c r="I62" s="29">
        <v>16</v>
      </c>
      <c r="J62" s="29">
        <v>19</v>
      </c>
      <c r="K62" s="29" t="s">
        <v>80</v>
      </c>
      <c r="L62" s="29">
        <v>25</v>
      </c>
      <c r="M62" s="29">
        <v>20</v>
      </c>
      <c r="N62" s="29" t="s">
        <v>80</v>
      </c>
      <c r="O62" s="29">
        <v>25</v>
      </c>
      <c r="P62" s="29">
        <v>25</v>
      </c>
      <c r="Q62" s="29" t="s">
        <v>80</v>
      </c>
      <c r="R62" s="29">
        <v>23</v>
      </c>
      <c r="S62" s="29">
        <v>15</v>
      </c>
      <c r="T62" s="29" t="s">
        <v>80</v>
      </c>
      <c r="U62" s="29">
        <v>10</v>
      </c>
      <c r="V62" s="29">
        <f t="shared" si="18"/>
        <v>104</v>
      </c>
      <c r="W62" s="29" t="s">
        <v>80</v>
      </c>
      <c r="X62" s="29">
        <f t="shared" si="19"/>
        <v>99</v>
      </c>
      <c r="Y62" s="26"/>
    </row>
    <row r="63" spans="1:25" ht="18" x14ac:dyDescent="0.25">
      <c r="A63" s="9" t="s">
        <v>76</v>
      </c>
      <c r="B63" s="9">
        <v>43579</v>
      </c>
      <c r="C63" s="8" t="s">
        <v>56</v>
      </c>
      <c r="D63" s="13" t="s">
        <v>62</v>
      </c>
      <c r="E63" s="8" t="s">
        <v>59</v>
      </c>
      <c r="F63" s="27" t="s">
        <v>90</v>
      </c>
      <c r="G63" s="29">
        <v>15</v>
      </c>
      <c r="H63" s="29" t="s">
        <v>79</v>
      </c>
      <c r="I63" s="29">
        <v>25</v>
      </c>
      <c r="J63" s="29">
        <v>26</v>
      </c>
      <c r="K63" s="29" t="s">
        <v>80</v>
      </c>
      <c r="L63" s="29">
        <v>24</v>
      </c>
      <c r="M63" s="29">
        <v>26</v>
      </c>
      <c r="N63" s="29" t="s">
        <v>80</v>
      </c>
      <c r="O63" s="29">
        <v>28</v>
      </c>
      <c r="P63" s="29">
        <v>10</v>
      </c>
      <c r="Q63" s="29" t="s">
        <v>80</v>
      </c>
      <c r="R63" s="29">
        <v>25</v>
      </c>
      <c r="S63" s="29"/>
      <c r="T63" s="29" t="s">
        <v>80</v>
      </c>
      <c r="U63" s="29"/>
      <c r="V63" s="29">
        <f t="shared" si="18"/>
        <v>77</v>
      </c>
      <c r="W63" s="29" t="s">
        <v>80</v>
      </c>
      <c r="X63" s="29">
        <f t="shared" si="19"/>
        <v>102</v>
      </c>
      <c r="Y63" s="26"/>
    </row>
    <row r="67" spans="1:37" ht="17.25" x14ac:dyDescent="0.25">
      <c r="A67" s="7" t="s">
        <v>51</v>
      </c>
    </row>
    <row r="69" spans="1:37" x14ac:dyDescent="0.2">
      <c r="A69" s="30"/>
      <c r="B69" s="84" t="s">
        <v>8</v>
      </c>
      <c r="C69" s="84" t="s">
        <v>9</v>
      </c>
      <c r="D69" s="84" t="s">
        <v>14</v>
      </c>
      <c r="E69" s="84" t="s">
        <v>15</v>
      </c>
      <c r="F69" s="84" t="s">
        <v>16</v>
      </c>
      <c r="G69" s="97" t="s">
        <v>17</v>
      </c>
      <c r="H69" s="97"/>
      <c r="I69" s="97"/>
      <c r="J69" s="98" t="s">
        <v>18</v>
      </c>
      <c r="K69" s="98"/>
      <c r="L69" s="98"/>
      <c r="M69" s="97" t="s">
        <v>10</v>
      </c>
      <c r="N69" s="97"/>
      <c r="O69" s="97"/>
      <c r="P69" s="97" t="s">
        <v>11</v>
      </c>
      <c r="Q69" s="97"/>
      <c r="R69" s="97"/>
      <c r="S69" s="98" t="s">
        <v>20</v>
      </c>
      <c r="T69" s="98"/>
      <c r="U69" s="98"/>
      <c r="V69" s="97" t="s">
        <v>13</v>
      </c>
      <c r="W69" s="97"/>
      <c r="X69" s="97"/>
      <c r="Y69" s="84" t="s">
        <v>12</v>
      </c>
      <c r="Z69" s="85" t="s">
        <v>19</v>
      </c>
      <c r="AB69" s="19"/>
      <c r="AC69" s="19" t="s">
        <v>8</v>
      </c>
      <c r="AD69" s="19" t="s">
        <v>21</v>
      </c>
      <c r="AE69" s="19" t="s">
        <v>22</v>
      </c>
      <c r="AF69" s="19" t="s">
        <v>23</v>
      </c>
      <c r="AG69" s="19" t="s">
        <v>24</v>
      </c>
      <c r="AH69" s="20" t="s">
        <v>25</v>
      </c>
      <c r="AI69" s="19" t="s">
        <v>26</v>
      </c>
      <c r="AJ69" s="19" t="s">
        <v>27</v>
      </c>
      <c r="AK69" s="18" t="s">
        <v>18</v>
      </c>
    </row>
    <row r="70" spans="1:37" x14ac:dyDescent="0.2">
      <c r="A70" s="31">
        <v>1</v>
      </c>
      <c r="B70" s="36" t="s">
        <v>59</v>
      </c>
      <c r="C70" s="32">
        <v>13</v>
      </c>
      <c r="D70" s="32">
        <v>11</v>
      </c>
      <c r="E70" s="32">
        <v>0</v>
      </c>
      <c r="F70" s="32">
        <v>1</v>
      </c>
      <c r="G70" s="46">
        <v>1</v>
      </c>
      <c r="H70" s="47"/>
      <c r="I70" s="48"/>
      <c r="J70" s="43">
        <f t="shared" ref="J70:J77" si="20">(D70*3)+(E70*2)+(F70*1)</f>
        <v>34</v>
      </c>
      <c r="K70" s="44"/>
      <c r="L70" s="45"/>
      <c r="M70" s="37">
        <v>36</v>
      </c>
      <c r="N70" s="38"/>
      <c r="O70" s="39"/>
      <c r="P70" s="37">
        <v>9</v>
      </c>
      <c r="Q70" s="38"/>
      <c r="R70" s="39"/>
      <c r="S70" s="40">
        <f t="shared" ref="S70:S77" si="21">M70-P70</f>
        <v>27</v>
      </c>
      <c r="T70" s="41"/>
      <c r="U70" s="42"/>
      <c r="V70" s="37">
        <v>1088</v>
      </c>
      <c r="W70" s="38"/>
      <c r="X70" s="39"/>
      <c r="Y70" s="24">
        <v>803</v>
      </c>
      <c r="Z70" s="85">
        <f t="shared" ref="Z70:Z77" si="22">V70-Y70</f>
        <v>285</v>
      </c>
      <c r="AB70" s="19">
        <f t="shared" ref="AB70:AH77" si="23">A70</f>
        <v>1</v>
      </c>
      <c r="AC70" s="20" t="str">
        <f t="shared" si="23"/>
        <v>Casa Mundo</v>
      </c>
      <c r="AD70" s="20">
        <f t="shared" si="23"/>
        <v>13</v>
      </c>
      <c r="AE70" s="20">
        <f t="shared" si="23"/>
        <v>11</v>
      </c>
      <c r="AF70" s="20">
        <f t="shared" si="23"/>
        <v>0</v>
      </c>
      <c r="AG70" s="20">
        <f t="shared" si="23"/>
        <v>1</v>
      </c>
      <c r="AH70" s="20">
        <f>G70</f>
        <v>1</v>
      </c>
      <c r="AI70" s="20">
        <f>M70</f>
        <v>36</v>
      </c>
      <c r="AJ70" s="20">
        <f>P70</f>
        <v>9</v>
      </c>
      <c r="AK70" s="18">
        <f>J70</f>
        <v>34</v>
      </c>
    </row>
    <row r="71" spans="1:37" x14ac:dyDescent="0.2">
      <c r="A71" s="31">
        <v>2</v>
      </c>
      <c r="B71" s="36" t="s">
        <v>60</v>
      </c>
      <c r="C71" s="86">
        <v>13</v>
      </c>
      <c r="D71" s="32">
        <v>7</v>
      </c>
      <c r="E71" s="32">
        <v>3</v>
      </c>
      <c r="F71" s="32">
        <v>0</v>
      </c>
      <c r="G71" s="46">
        <v>3</v>
      </c>
      <c r="H71" s="47"/>
      <c r="I71" s="48"/>
      <c r="J71" s="43">
        <f t="shared" si="20"/>
        <v>27</v>
      </c>
      <c r="K71" s="44"/>
      <c r="L71" s="45"/>
      <c r="M71" s="37">
        <v>31</v>
      </c>
      <c r="N71" s="38"/>
      <c r="O71" s="39"/>
      <c r="P71" s="37">
        <v>17</v>
      </c>
      <c r="Q71" s="38"/>
      <c r="R71" s="39"/>
      <c r="S71" s="40">
        <f t="shared" si="21"/>
        <v>14</v>
      </c>
      <c r="T71" s="41"/>
      <c r="U71" s="42"/>
      <c r="V71" s="37">
        <v>1093</v>
      </c>
      <c r="W71" s="38"/>
      <c r="X71" s="39"/>
      <c r="Y71" s="24">
        <v>988</v>
      </c>
      <c r="Z71" s="85">
        <f t="shared" si="22"/>
        <v>105</v>
      </c>
      <c r="AB71" s="21">
        <f t="shared" si="23"/>
        <v>2</v>
      </c>
      <c r="AC71" s="22" t="str">
        <f t="shared" si="23"/>
        <v>RVW Waregem</v>
      </c>
      <c r="AD71" s="22">
        <f t="shared" si="23"/>
        <v>13</v>
      </c>
      <c r="AE71" s="22">
        <f t="shared" si="23"/>
        <v>7</v>
      </c>
      <c r="AF71" s="22">
        <f t="shared" si="23"/>
        <v>3</v>
      </c>
      <c r="AG71" s="22">
        <f t="shared" si="23"/>
        <v>0</v>
      </c>
      <c r="AH71" s="22">
        <f>G71</f>
        <v>3</v>
      </c>
      <c r="AI71" s="22">
        <f>M71</f>
        <v>31</v>
      </c>
      <c r="AJ71" s="22">
        <f>P71</f>
        <v>17</v>
      </c>
      <c r="AK71" s="23">
        <f>J71</f>
        <v>27</v>
      </c>
    </row>
    <row r="72" spans="1:37" x14ac:dyDescent="0.2">
      <c r="A72" s="31">
        <v>3</v>
      </c>
      <c r="B72" s="36" t="s">
        <v>64</v>
      </c>
      <c r="C72" s="36">
        <v>13</v>
      </c>
      <c r="D72" s="32">
        <v>7</v>
      </c>
      <c r="E72" s="32">
        <v>0</v>
      </c>
      <c r="F72" s="32">
        <v>3</v>
      </c>
      <c r="G72" s="46">
        <v>3</v>
      </c>
      <c r="H72" s="47"/>
      <c r="I72" s="48"/>
      <c r="J72" s="43">
        <f t="shared" si="20"/>
        <v>24</v>
      </c>
      <c r="K72" s="44"/>
      <c r="L72" s="45"/>
      <c r="M72" s="37">
        <v>27</v>
      </c>
      <c r="N72" s="38"/>
      <c r="O72" s="39"/>
      <c r="P72" s="37">
        <v>21</v>
      </c>
      <c r="Q72" s="38"/>
      <c r="R72" s="39"/>
      <c r="S72" s="40">
        <f t="shared" si="21"/>
        <v>6</v>
      </c>
      <c r="T72" s="41"/>
      <c r="U72" s="42"/>
      <c r="V72" s="37">
        <v>945</v>
      </c>
      <c r="W72" s="38"/>
      <c r="X72" s="39"/>
      <c r="Y72" s="24">
        <v>925</v>
      </c>
      <c r="Z72" s="85">
        <f t="shared" si="22"/>
        <v>20</v>
      </c>
      <c r="AB72" s="21">
        <f t="shared" si="23"/>
        <v>3</v>
      </c>
      <c r="AC72" s="20" t="str">
        <f t="shared" si="23"/>
        <v>TLL Moorsele</v>
      </c>
      <c r="AD72" s="22">
        <f t="shared" si="23"/>
        <v>13</v>
      </c>
      <c r="AE72" s="22">
        <f t="shared" si="23"/>
        <v>7</v>
      </c>
      <c r="AF72" s="22">
        <f t="shared" si="23"/>
        <v>0</v>
      </c>
      <c r="AG72" s="22">
        <f t="shared" si="23"/>
        <v>3</v>
      </c>
      <c r="AH72" s="22">
        <f>G72</f>
        <v>3</v>
      </c>
      <c r="AI72" s="20">
        <f t="shared" ref="AI72:AI77" si="24">M72</f>
        <v>27</v>
      </c>
      <c r="AJ72" s="22">
        <f>P72</f>
        <v>21</v>
      </c>
      <c r="AK72" s="23">
        <f>J72</f>
        <v>24</v>
      </c>
    </row>
    <row r="73" spans="1:37" x14ac:dyDescent="0.2">
      <c r="A73" s="31">
        <v>4</v>
      </c>
      <c r="B73" s="36" t="s">
        <v>62</v>
      </c>
      <c r="C73" s="32">
        <v>13</v>
      </c>
      <c r="D73" s="32">
        <v>5</v>
      </c>
      <c r="E73" s="32">
        <v>3</v>
      </c>
      <c r="F73" s="32">
        <v>1</v>
      </c>
      <c r="G73" s="46">
        <v>4</v>
      </c>
      <c r="H73" s="47"/>
      <c r="I73" s="48"/>
      <c r="J73" s="43">
        <f t="shared" si="20"/>
        <v>22</v>
      </c>
      <c r="K73" s="44"/>
      <c r="L73" s="45"/>
      <c r="M73" s="37">
        <v>28</v>
      </c>
      <c r="N73" s="38"/>
      <c r="O73" s="39"/>
      <c r="P73" s="37">
        <v>24</v>
      </c>
      <c r="Q73" s="38"/>
      <c r="R73" s="39"/>
      <c r="S73" s="40">
        <f t="shared" si="21"/>
        <v>4</v>
      </c>
      <c r="T73" s="41"/>
      <c r="U73" s="42"/>
      <c r="V73" s="37">
        <v>1134</v>
      </c>
      <c r="W73" s="38"/>
      <c r="X73" s="39"/>
      <c r="Y73" s="24">
        <v>1080</v>
      </c>
      <c r="Z73" s="85">
        <f t="shared" si="22"/>
        <v>54</v>
      </c>
      <c r="AB73" s="21">
        <f t="shared" si="23"/>
        <v>4</v>
      </c>
      <c r="AC73" s="22" t="str">
        <f t="shared" si="23"/>
        <v>Aalbeke</v>
      </c>
      <c r="AD73" s="22">
        <f t="shared" si="23"/>
        <v>13</v>
      </c>
      <c r="AE73" s="22">
        <f t="shared" si="23"/>
        <v>5</v>
      </c>
      <c r="AF73" s="22">
        <f t="shared" si="23"/>
        <v>3</v>
      </c>
      <c r="AG73" s="22">
        <f t="shared" si="23"/>
        <v>1</v>
      </c>
      <c r="AH73" s="20">
        <f t="shared" si="23"/>
        <v>4</v>
      </c>
      <c r="AI73" s="22">
        <f t="shared" si="24"/>
        <v>28</v>
      </c>
      <c r="AJ73" s="20">
        <f t="shared" ref="AJ73:AJ77" si="25">P73</f>
        <v>24</v>
      </c>
      <c r="AK73" s="18">
        <f t="shared" ref="AK73:AK77" si="26">J73</f>
        <v>22</v>
      </c>
    </row>
    <row r="74" spans="1:37" x14ac:dyDescent="0.2">
      <c r="A74" s="31">
        <v>5</v>
      </c>
      <c r="B74" s="36" t="s">
        <v>65</v>
      </c>
      <c r="C74" s="86">
        <v>13</v>
      </c>
      <c r="D74" s="32">
        <v>2</v>
      </c>
      <c r="E74" s="32">
        <v>3</v>
      </c>
      <c r="F74" s="32">
        <v>2</v>
      </c>
      <c r="G74" s="46">
        <v>6</v>
      </c>
      <c r="H74" s="47"/>
      <c r="I74" s="48"/>
      <c r="J74" s="43">
        <f t="shared" si="20"/>
        <v>14</v>
      </c>
      <c r="K74" s="44"/>
      <c r="L74" s="45"/>
      <c r="M74" s="37">
        <v>22</v>
      </c>
      <c r="N74" s="38"/>
      <c r="O74" s="39"/>
      <c r="P74" s="37">
        <v>29</v>
      </c>
      <c r="Q74" s="38"/>
      <c r="R74" s="39"/>
      <c r="S74" s="40">
        <f t="shared" si="21"/>
        <v>-7</v>
      </c>
      <c r="T74" s="41"/>
      <c r="U74" s="42"/>
      <c r="V74" s="78">
        <v>897</v>
      </c>
      <c r="W74" s="38"/>
      <c r="X74" s="39"/>
      <c r="Y74" s="24">
        <v>950</v>
      </c>
      <c r="Z74" s="85">
        <f t="shared" si="22"/>
        <v>-53</v>
      </c>
      <c r="AB74" s="19">
        <f t="shared" si="23"/>
        <v>5</v>
      </c>
      <c r="AC74" s="20" t="str">
        <f t="shared" si="23"/>
        <v>Visconti</v>
      </c>
      <c r="AD74" s="20">
        <f t="shared" si="23"/>
        <v>13</v>
      </c>
      <c r="AE74" s="20">
        <f t="shared" si="23"/>
        <v>2</v>
      </c>
      <c r="AF74" s="20">
        <f t="shared" si="23"/>
        <v>3</v>
      </c>
      <c r="AG74" s="20">
        <f t="shared" si="23"/>
        <v>2</v>
      </c>
      <c r="AH74" s="22">
        <f t="shared" si="23"/>
        <v>6</v>
      </c>
      <c r="AI74" s="20">
        <f t="shared" si="24"/>
        <v>22</v>
      </c>
      <c r="AJ74" s="22">
        <f t="shared" si="25"/>
        <v>29</v>
      </c>
      <c r="AK74" s="23">
        <f t="shared" si="26"/>
        <v>14</v>
      </c>
    </row>
    <row r="75" spans="1:37" x14ac:dyDescent="0.2">
      <c r="A75" s="31">
        <v>6</v>
      </c>
      <c r="B75" s="36" t="s">
        <v>57</v>
      </c>
      <c r="C75" s="36">
        <v>13</v>
      </c>
      <c r="D75" s="32">
        <v>4</v>
      </c>
      <c r="E75" s="32">
        <v>0</v>
      </c>
      <c r="F75" s="32">
        <v>1</v>
      </c>
      <c r="G75" s="46">
        <v>8</v>
      </c>
      <c r="H75" s="47"/>
      <c r="I75" s="48"/>
      <c r="J75" s="43">
        <f t="shared" si="20"/>
        <v>13</v>
      </c>
      <c r="K75" s="44"/>
      <c r="L75" s="45"/>
      <c r="M75" s="37">
        <v>17</v>
      </c>
      <c r="N75" s="38"/>
      <c r="O75" s="39"/>
      <c r="P75" s="37">
        <v>29</v>
      </c>
      <c r="Q75" s="38"/>
      <c r="R75" s="39"/>
      <c r="S75" s="40">
        <f t="shared" si="21"/>
        <v>-12</v>
      </c>
      <c r="T75" s="41"/>
      <c r="U75" s="42"/>
      <c r="V75" s="55">
        <v>804</v>
      </c>
      <c r="W75" s="79"/>
      <c r="X75" s="39"/>
      <c r="Y75" s="24">
        <v>883</v>
      </c>
      <c r="Z75" s="85">
        <f t="shared" si="22"/>
        <v>-79</v>
      </c>
      <c r="AB75" s="19">
        <f t="shared" si="23"/>
        <v>6</v>
      </c>
      <c r="AC75" s="22" t="str">
        <f t="shared" si="23"/>
        <v>Amigo</v>
      </c>
      <c r="AD75" s="20">
        <f t="shared" si="23"/>
        <v>13</v>
      </c>
      <c r="AE75" s="20">
        <f t="shared" si="23"/>
        <v>4</v>
      </c>
      <c r="AF75" s="20">
        <f t="shared" si="23"/>
        <v>0</v>
      </c>
      <c r="AG75" s="20">
        <f t="shared" si="23"/>
        <v>1</v>
      </c>
      <c r="AH75" s="22">
        <f t="shared" si="23"/>
        <v>8</v>
      </c>
      <c r="AI75" s="22">
        <f t="shared" si="24"/>
        <v>17</v>
      </c>
      <c r="AJ75" s="22">
        <f t="shared" si="25"/>
        <v>29</v>
      </c>
      <c r="AK75" s="23">
        <f t="shared" si="26"/>
        <v>13</v>
      </c>
    </row>
    <row r="76" spans="1:37" x14ac:dyDescent="0.2">
      <c r="A76" s="31">
        <v>7</v>
      </c>
      <c r="B76" s="36" t="s">
        <v>61</v>
      </c>
      <c r="C76" s="86">
        <v>13</v>
      </c>
      <c r="D76" s="86">
        <v>3</v>
      </c>
      <c r="E76" s="32">
        <v>1</v>
      </c>
      <c r="F76" s="32">
        <v>1</v>
      </c>
      <c r="G76" s="46">
        <v>8</v>
      </c>
      <c r="H76" s="47"/>
      <c r="I76" s="48"/>
      <c r="J76" s="43">
        <f t="shared" si="20"/>
        <v>12</v>
      </c>
      <c r="K76" s="44"/>
      <c r="L76" s="45"/>
      <c r="M76" s="37">
        <v>16</v>
      </c>
      <c r="N76" s="38"/>
      <c r="O76" s="39"/>
      <c r="P76" s="37">
        <v>31</v>
      </c>
      <c r="Q76" s="38"/>
      <c r="R76" s="39"/>
      <c r="S76" s="40">
        <f t="shared" si="21"/>
        <v>-15</v>
      </c>
      <c r="T76" s="41"/>
      <c r="U76" s="42"/>
      <c r="V76" s="37">
        <v>887</v>
      </c>
      <c r="W76" s="38"/>
      <c r="X76" s="39"/>
      <c r="Y76" s="24">
        <v>1073</v>
      </c>
      <c r="Z76" s="85">
        <f t="shared" si="22"/>
        <v>-186</v>
      </c>
      <c r="AB76" s="19">
        <f t="shared" si="23"/>
        <v>7</v>
      </c>
      <c r="AC76" s="20" t="str">
        <f t="shared" si="23"/>
        <v>Vlamvo</v>
      </c>
      <c r="AD76" s="20">
        <f t="shared" si="23"/>
        <v>13</v>
      </c>
      <c r="AE76" s="20">
        <f t="shared" si="23"/>
        <v>3</v>
      </c>
      <c r="AF76" s="20">
        <f t="shared" si="23"/>
        <v>1</v>
      </c>
      <c r="AG76" s="20">
        <f t="shared" si="23"/>
        <v>1</v>
      </c>
      <c r="AH76" s="20">
        <f t="shared" si="23"/>
        <v>8</v>
      </c>
      <c r="AI76" s="20">
        <f t="shared" si="24"/>
        <v>16</v>
      </c>
      <c r="AJ76" s="20">
        <f t="shared" si="25"/>
        <v>31</v>
      </c>
      <c r="AK76" s="18">
        <f t="shared" si="26"/>
        <v>12</v>
      </c>
    </row>
    <row r="77" spans="1:37" x14ac:dyDescent="0.2">
      <c r="A77" s="31">
        <v>8</v>
      </c>
      <c r="B77" s="36" t="s">
        <v>58</v>
      </c>
      <c r="C77" s="36">
        <v>13</v>
      </c>
      <c r="D77" s="32">
        <v>3</v>
      </c>
      <c r="E77" s="32">
        <v>0</v>
      </c>
      <c r="F77" s="32">
        <v>1</v>
      </c>
      <c r="G77" s="46">
        <v>9</v>
      </c>
      <c r="H77" s="47"/>
      <c r="I77" s="48"/>
      <c r="J77" s="43">
        <f t="shared" si="20"/>
        <v>10</v>
      </c>
      <c r="K77" s="44"/>
      <c r="L77" s="45"/>
      <c r="M77" s="37">
        <v>13</v>
      </c>
      <c r="N77" s="38"/>
      <c r="O77" s="39"/>
      <c r="P77" s="37">
        <v>30</v>
      </c>
      <c r="Q77" s="38"/>
      <c r="R77" s="39"/>
      <c r="S77" s="40">
        <f t="shared" si="21"/>
        <v>-17</v>
      </c>
      <c r="T77" s="41"/>
      <c r="U77" s="42"/>
      <c r="V77" s="55">
        <v>793</v>
      </c>
      <c r="W77" s="38"/>
      <c r="X77" s="39"/>
      <c r="Y77" s="24">
        <v>939</v>
      </c>
      <c r="Z77" s="85">
        <f t="shared" si="22"/>
        <v>-146</v>
      </c>
      <c r="AB77" s="19">
        <f t="shared" si="23"/>
        <v>8</v>
      </c>
      <c r="AC77" s="20" t="str">
        <f t="shared" si="23"/>
        <v>BNP Par. Fortis</v>
      </c>
      <c r="AD77" s="20">
        <f t="shared" si="23"/>
        <v>13</v>
      </c>
      <c r="AE77" s="20">
        <f t="shared" si="23"/>
        <v>3</v>
      </c>
      <c r="AF77" s="20">
        <f t="shared" si="23"/>
        <v>0</v>
      </c>
      <c r="AG77" s="20">
        <f t="shared" si="23"/>
        <v>1</v>
      </c>
      <c r="AH77" s="22">
        <f t="shared" si="23"/>
        <v>9</v>
      </c>
      <c r="AI77" s="22">
        <f t="shared" si="24"/>
        <v>13</v>
      </c>
      <c r="AJ77" s="22">
        <f t="shared" si="25"/>
        <v>30</v>
      </c>
      <c r="AK77" s="23">
        <f t="shared" si="26"/>
        <v>10</v>
      </c>
    </row>
    <row r="79" spans="1:37" x14ac:dyDescent="0.2">
      <c r="C79" s="53"/>
      <c r="D79" s="1" t="s">
        <v>151</v>
      </c>
      <c r="V79" s="56"/>
      <c r="W79" s="58" t="s">
        <v>91</v>
      </c>
    </row>
    <row r="80" spans="1:37" x14ac:dyDescent="0.2">
      <c r="V80" s="69"/>
      <c r="W80" s="1" t="s">
        <v>127</v>
      </c>
    </row>
  </sheetData>
  <sortState ref="B70:Z77">
    <sortCondition descending="1" ref="J70:J77"/>
    <sortCondition descending="1" ref="S70:S77"/>
    <sortCondition descending="1" ref="Z70:Z77"/>
  </sortState>
  <mergeCells count="18">
    <mergeCell ref="V69:X69"/>
    <mergeCell ref="G41:I41"/>
    <mergeCell ref="J41:L41"/>
    <mergeCell ref="M41:O41"/>
    <mergeCell ref="P41:R41"/>
    <mergeCell ref="S41:U41"/>
    <mergeCell ref="V41:X41"/>
    <mergeCell ref="G69:I69"/>
    <mergeCell ref="J69:L69"/>
    <mergeCell ref="M69:O69"/>
    <mergeCell ref="P69:R69"/>
    <mergeCell ref="S69:U69"/>
    <mergeCell ref="V14:X14"/>
    <mergeCell ref="G14:I14"/>
    <mergeCell ref="J14:L14"/>
    <mergeCell ref="M14:O14"/>
    <mergeCell ref="P14:R14"/>
    <mergeCell ref="S14:U14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opLeftCell="B1" workbookViewId="0">
      <selection activeCell="E19" sqref="E19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54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75</v>
      </c>
      <c r="B5" s="9">
        <v>43584</v>
      </c>
      <c r="C5" s="28" t="s">
        <v>63</v>
      </c>
      <c r="D5" s="13" t="s">
        <v>38</v>
      </c>
      <c r="E5" s="28" t="s">
        <v>77</v>
      </c>
      <c r="F5" s="27" t="s">
        <v>114</v>
      </c>
      <c r="G5" s="29">
        <v>26</v>
      </c>
      <c r="H5" s="29" t="s">
        <v>79</v>
      </c>
      <c r="I5" s="29">
        <v>24</v>
      </c>
      <c r="J5" s="29">
        <v>23</v>
      </c>
      <c r="K5" s="29" t="s">
        <v>80</v>
      </c>
      <c r="L5" s="29">
        <v>25</v>
      </c>
      <c r="M5" s="29">
        <v>25</v>
      </c>
      <c r="N5" s="29" t="s">
        <v>80</v>
      </c>
      <c r="O5" s="29">
        <v>15</v>
      </c>
      <c r="P5" s="29"/>
      <c r="Q5" s="29" t="s">
        <v>80</v>
      </c>
      <c r="R5" s="29"/>
      <c r="S5" s="29"/>
      <c r="T5" s="29" t="s">
        <v>80</v>
      </c>
      <c r="U5" s="29"/>
      <c r="V5" s="29">
        <f>SUM(G5+J5+M5+P5+S5)</f>
        <v>74</v>
      </c>
      <c r="W5" s="29" t="s">
        <v>80</v>
      </c>
      <c r="X5" s="29">
        <f>SUM(I5+L5+O5+R5+U5)</f>
        <v>64</v>
      </c>
      <c r="Y5" s="26"/>
    </row>
    <row r="6" spans="1:37" ht="18" x14ac:dyDescent="0.25">
      <c r="A6" s="9" t="s">
        <v>55</v>
      </c>
      <c r="B6" s="9">
        <v>43585</v>
      </c>
      <c r="C6" s="8" t="s">
        <v>56</v>
      </c>
      <c r="D6" s="13" t="s">
        <v>45</v>
      </c>
      <c r="E6" s="8" t="s">
        <v>42</v>
      </c>
      <c r="F6" s="27"/>
      <c r="G6" s="29"/>
      <c r="H6" s="29" t="s">
        <v>79</v>
      </c>
      <c r="I6" s="29"/>
      <c r="J6" s="29"/>
      <c r="K6" s="29" t="s">
        <v>80</v>
      </c>
      <c r="L6" s="29"/>
      <c r="M6" s="29"/>
      <c r="N6" s="29" t="s">
        <v>80</v>
      </c>
      <c r="O6" s="29"/>
      <c r="P6" s="29"/>
      <c r="Q6" s="29" t="s">
        <v>80</v>
      </c>
      <c r="R6" s="29"/>
      <c r="S6" s="29"/>
      <c r="T6" s="29" t="s">
        <v>80</v>
      </c>
      <c r="U6" s="29"/>
      <c r="V6" s="29">
        <f t="shared" ref="V6:V8" si="0">SUM(G6+J6+M6+P6+S6)</f>
        <v>0</v>
      </c>
      <c r="W6" s="29" t="s">
        <v>80</v>
      </c>
      <c r="X6" s="29">
        <f t="shared" ref="X6:X8" si="1">SUM(I6+L6+O6+R6+U6)</f>
        <v>0</v>
      </c>
      <c r="Y6" s="26"/>
    </row>
    <row r="7" spans="1:37" ht="18" x14ac:dyDescent="0.25">
      <c r="A7" s="9" t="s">
        <v>55</v>
      </c>
      <c r="B7" s="9">
        <v>43585</v>
      </c>
      <c r="C7" s="8" t="s">
        <v>56</v>
      </c>
      <c r="D7" s="13" t="s">
        <v>43</v>
      </c>
      <c r="E7" s="8" t="s">
        <v>44</v>
      </c>
      <c r="F7" s="27" t="s">
        <v>81</v>
      </c>
      <c r="G7" s="29">
        <v>25</v>
      </c>
      <c r="H7" s="29" t="s">
        <v>79</v>
      </c>
      <c r="I7" s="29">
        <v>19</v>
      </c>
      <c r="J7" s="29">
        <v>25</v>
      </c>
      <c r="K7" s="29" t="s">
        <v>80</v>
      </c>
      <c r="L7" s="29">
        <v>23</v>
      </c>
      <c r="M7" s="29">
        <v>23</v>
      </c>
      <c r="N7" s="29" t="s">
        <v>80</v>
      </c>
      <c r="O7" s="29">
        <v>25</v>
      </c>
      <c r="P7" s="29">
        <v>25</v>
      </c>
      <c r="Q7" s="29" t="s">
        <v>80</v>
      </c>
      <c r="R7" s="29">
        <v>20</v>
      </c>
      <c r="S7" s="29"/>
      <c r="T7" s="29" t="s">
        <v>80</v>
      </c>
      <c r="U7" s="29"/>
      <c r="V7" s="29">
        <f t="shared" si="0"/>
        <v>98</v>
      </c>
      <c r="W7" s="29" t="s">
        <v>80</v>
      </c>
      <c r="X7" s="29">
        <f t="shared" si="1"/>
        <v>87</v>
      </c>
      <c r="Y7" s="26"/>
    </row>
    <row r="8" spans="1:37" ht="18" x14ac:dyDescent="0.25">
      <c r="A8" s="9" t="s">
        <v>70</v>
      </c>
      <c r="B8" s="9">
        <v>43587</v>
      </c>
      <c r="C8" s="8" t="s">
        <v>56</v>
      </c>
      <c r="D8" s="13" t="s">
        <v>41</v>
      </c>
      <c r="E8" s="8" t="s">
        <v>39</v>
      </c>
      <c r="F8" s="27" t="s">
        <v>82</v>
      </c>
      <c r="G8" s="29">
        <v>15</v>
      </c>
      <c r="H8" s="29" t="s">
        <v>79</v>
      </c>
      <c r="I8" s="29">
        <v>25</v>
      </c>
      <c r="J8" s="29">
        <v>24</v>
      </c>
      <c r="K8" s="29" t="s">
        <v>80</v>
      </c>
      <c r="L8" s="29">
        <v>26</v>
      </c>
      <c r="M8" s="29">
        <v>22</v>
      </c>
      <c r="N8" s="29" t="s">
        <v>80</v>
      </c>
      <c r="O8" s="29">
        <v>25</v>
      </c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61</v>
      </c>
      <c r="W8" s="29" t="s">
        <v>80</v>
      </c>
      <c r="X8" s="29">
        <f t="shared" si="1"/>
        <v>76</v>
      </c>
      <c r="Y8" s="26"/>
    </row>
    <row r="12" spans="1:37" ht="17.25" x14ac:dyDescent="0.25">
      <c r="A12" s="7" t="s">
        <v>40</v>
      </c>
    </row>
    <row r="14" spans="1:37" x14ac:dyDescent="0.2">
      <c r="A14" s="30"/>
      <c r="B14" s="87" t="s">
        <v>8</v>
      </c>
      <c r="C14" s="87" t="s">
        <v>9</v>
      </c>
      <c r="D14" s="87" t="s">
        <v>14</v>
      </c>
      <c r="E14" s="87" t="s">
        <v>15</v>
      </c>
      <c r="F14" s="87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87" t="s">
        <v>12</v>
      </c>
      <c r="Z14" s="88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39</v>
      </c>
      <c r="C15" s="86">
        <v>14</v>
      </c>
      <c r="D15" s="32">
        <v>12</v>
      </c>
      <c r="E15" s="32">
        <v>2</v>
      </c>
      <c r="F15" s="32">
        <v>0</v>
      </c>
      <c r="G15" s="46">
        <v>0</v>
      </c>
      <c r="H15" s="47"/>
      <c r="I15" s="48"/>
      <c r="J15" s="43">
        <f t="shared" ref="J15:J22" si="2">(D15*3)+(E15*2)+(F15*1)</f>
        <v>40</v>
      </c>
      <c r="K15" s="44"/>
      <c r="L15" s="45"/>
      <c r="M15" s="37">
        <v>40</v>
      </c>
      <c r="N15" s="38"/>
      <c r="O15" s="39"/>
      <c r="P15" s="37">
        <v>5</v>
      </c>
      <c r="Q15" s="38"/>
      <c r="R15" s="39"/>
      <c r="S15" s="40">
        <f t="shared" ref="S15:S22" si="3">M15-P15</f>
        <v>35</v>
      </c>
      <c r="T15" s="41"/>
      <c r="U15" s="42"/>
      <c r="V15" s="37">
        <v>1120</v>
      </c>
      <c r="W15" s="38"/>
      <c r="X15" s="39"/>
      <c r="Y15" s="24">
        <v>836</v>
      </c>
      <c r="Z15" s="88">
        <f t="shared" ref="Z15:Z22" si="4">V15-Y15</f>
        <v>284</v>
      </c>
      <c r="AB15" s="19">
        <f t="shared" ref="AB15:AH22" si="5">A15</f>
        <v>1</v>
      </c>
      <c r="AC15" s="20" t="str">
        <f t="shared" si="5"/>
        <v>Rookies</v>
      </c>
      <c r="AD15" s="20">
        <f t="shared" si="5"/>
        <v>14</v>
      </c>
      <c r="AE15" s="20">
        <f t="shared" si="5"/>
        <v>12</v>
      </c>
      <c r="AF15" s="20">
        <f t="shared" si="5"/>
        <v>2</v>
      </c>
      <c r="AG15" s="20">
        <f t="shared" si="5"/>
        <v>0</v>
      </c>
      <c r="AH15" s="20">
        <f>G15</f>
        <v>0</v>
      </c>
      <c r="AI15" s="20">
        <f>M15</f>
        <v>40</v>
      </c>
      <c r="AJ15" s="20">
        <f>P15</f>
        <v>5</v>
      </c>
      <c r="AK15" s="18">
        <f>J15</f>
        <v>40</v>
      </c>
    </row>
    <row r="16" spans="1:37" x14ac:dyDescent="0.2">
      <c r="A16" s="31">
        <v>2</v>
      </c>
      <c r="B16" s="36" t="s">
        <v>77</v>
      </c>
      <c r="C16" s="32">
        <v>14</v>
      </c>
      <c r="D16" s="32">
        <v>10</v>
      </c>
      <c r="E16" s="32">
        <v>1</v>
      </c>
      <c r="F16" s="32">
        <v>1</v>
      </c>
      <c r="G16" s="46">
        <v>2</v>
      </c>
      <c r="H16" s="47"/>
      <c r="I16" s="48"/>
      <c r="J16" s="43">
        <f t="shared" si="2"/>
        <v>33</v>
      </c>
      <c r="K16" s="44"/>
      <c r="L16" s="45"/>
      <c r="M16" s="37">
        <v>33</v>
      </c>
      <c r="N16" s="38"/>
      <c r="O16" s="39"/>
      <c r="P16" s="37">
        <v>11</v>
      </c>
      <c r="Q16" s="38"/>
      <c r="R16" s="39"/>
      <c r="S16" s="40">
        <f t="shared" si="3"/>
        <v>22</v>
      </c>
      <c r="T16" s="41"/>
      <c r="U16" s="42"/>
      <c r="V16" s="37">
        <v>1039</v>
      </c>
      <c r="W16" s="38"/>
      <c r="X16" s="39"/>
      <c r="Y16" s="24">
        <v>852</v>
      </c>
      <c r="Z16" s="88">
        <f t="shared" si="4"/>
        <v>187</v>
      </c>
      <c r="AB16" s="21">
        <f t="shared" si="5"/>
        <v>2</v>
      </c>
      <c r="AC16" s="22" t="str">
        <f t="shared" si="5"/>
        <v>Roepovo</v>
      </c>
      <c r="AD16" s="22">
        <f t="shared" si="5"/>
        <v>14</v>
      </c>
      <c r="AE16" s="22">
        <f t="shared" si="5"/>
        <v>10</v>
      </c>
      <c r="AF16" s="22">
        <f t="shared" si="5"/>
        <v>1</v>
      </c>
      <c r="AG16" s="22">
        <f t="shared" si="5"/>
        <v>1</v>
      </c>
      <c r="AH16" s="22">
        <f>G16</f>
        <v>2</v>
      </c>
      <c r="AI16" s="22">
        <f>M16</f>
        <v>33</v>
      </c>
      <c r="AJ16" s="22">
        <f>P16</f>
        <v>11</v>
      </c>
      <c r="AK16" s="23">
        <f>J16</f>
        <v>33</v>
      </c>
    </row>
    <row r="17" spans="1:37" x14ac:dyDescent="0.2">
      <c r="A17" s="31">
        <v>3</v>
      </c>
      <c r="B17" s="36" t="s">
        <v>38</v>
      </c>
      <c r="C17" s="86">
        <v>14</v>
      </c>
      <c r="D17" s="32">
        <v>7</v>
      </c>
      <c r="E17" s="32">
        <v>3</v>
      </c>
      <c r="F17" s="32">
        <v>0</v>
      </c>
      <c r="G17" s="46">
        <v>4</v>
      </c>
      <c r="H17" s="47"/>
      <c r="I17" s="48"/>
      <c r="J17" s="43">
        <f t="shared" si="2"/>
        <v>27</v>
      </c>
      <c r="K17" s="44"/>
      <c r="L17" s="45"/>
      <c r="M17" s="37">
        <v>30</v>
      </c>
      <c r="N17" s="38"/>
      <c r="O17" s="39"/>
      <c r="P17" s="37">
        <v>19</v>
      </c>
      <c r="Q17" s="38"/>
      <c r="R17" s="39"/>
      <c r="S17" s="40">
        <f t="shared" si="3"/>
        <v>11</v>
      </c>
      <c r="T17" s="41"/>
      <c r="U17" s="42"/>
      <c r="V17" s="37">
        <v>1115</v>
      </c>
      <c r="W17" s="38"/>
      <c r="X17" s="39"/>
      <c r="Y17" s="24">
        <v>1028</v>
      </c>
      <c r="Z17" s="88">
        <f t="shared" si="4"/>
        <v>87</v>
      </c>
      <c r="AB17" s="21">
        <f t="shared" si="5"/>
        <v>3</v>
      </c>
      <c r="AC17" s="20" t="str">
        <f t="shared" si="5"/>
        <v>De Cracks</v>
      </c>
      <c r="AD17" s="22">
        <f t="shared" si="5"/>
        <v>14</v>
      </c>
      <c r="AE17" s="22">
        <f t="shared" si="5"/>
        <v>7</v>
      </c>
      <c r="AF17" s="22">
        <f t="shared" si="5"/>
        <v>3</v>
      </c>
      <c r="AG17" s="22">
        <f t="shared" si="5"/>
        <v>0</v>
      </c>
      <c r="AH17" s="22">
        <f>G17</f>
        <v>4</v>
      </c>
      <c r="AI17" s="20">
        <f t="shared" ref="AI17:AI22" si="6">M17</f>
        <v>30</v>
      </c>
      <c r="AJ17" s="22">
        <f>P17</f>
        <v>19</v>
      </c>
      <c r="AK17" s="23">
        <f>J17</f>
        <v>27</v>
      </c>
    </row>
    <row r="18" spans="1:37" x14ac:dyDescent="0.2">
      <c r="A18" s="31">
        <v>4</v>
      </c>
      <c r="B18" s="36" t="s">
        <v>42</v>
      </c>
      <c r="C18" s="86">
        <v>13</v>
      </c>
      <c r="D18" s="32">
        <v>5</v>
      </c>
      <c r="E18" s="32">
        <v>2</v>
      </c>
      <c r="F18" s="32">
        <v>4</v>
      </c>
      <c r="G18" s="46">
        <v>2</v>
      </c>
      <c r="H18" s="47"/>
      <c r="I18" s="48"/>
      <c r="J18" s="43">
        <f t="shared" si="2"/>
        <v>23</v>
      </c>
      <c r="K18" s="44"/>
      <c r="L18" s="45"/>
      <c r="M18" s="37">
        <v>24</v>
      </c>
      <c r="N18" s="38"/>
      <c r="O18" s="39"/>
      <c r="P18" s="37">
        <v>16</v>
      </c>
      <c r="Q18" s="38"/>
      <c r="R18" s="39"/>
      <c r="S18" s="40">
        <f t="shared" si="3"/>
        <v>8</v>
      </c>
      <c r="T18" s="41"/>
      <c r="U18" s="42"/>
      <c r="V18" s="37">
        <v>947</v>
      </c>
      <c r="W18" s="38"/>
      <c r="X18" s="39"/>
      <c r="Y18" s="24">
        <v>858</v>
      </c>
      <c r="Z18" s="88">
        <f t="shared" si="4"/>
        <v>89</v>
      </c>
      <c r="AB18" s="21">
        <f t="shared" si="5"/>
        <v>4</v>
      </c>
      <c r="AC18" s="22" t="str">
        <f t="shared" si="5"/>
        <v>VTKaduk</v>
      </c>
      <c r="AD18" s="22">
        <f t="shared" si="5"/>
        <v>13</v>
      </c>
      <c r="AE18" s="22">
        <f t="shared" si="5"/>
        <v>5</v>
      </c>
      <c r="AF18" s="22">
        <f t="shared" si="5"/>
        <v>2</v>
      </c>
      <c r="AG18" s="22">
        <f t="shared" si="5"/>
        <v>4</v>
      </c>
      <c r="AH18" s="20">
        <f t="shared" si="5"/>
        <v>2</v>
      </c>
      <c r="AI18" s="22">
        <f t="shared" si="6"/>
        <v>24</v>
      </c>
      <c r="AJ18" s="20">
        <f t="shared" ref="AJ18:AJ22" si="7">P18</f>
        <v>16</v>
      </c>
      <c r="AK18" s="18">
        <f t="shared" ref="AK18:AK22" si="8">J18</f>
        <v>23</v>
      </c>
    </row>
    <row r="19" spans="1:37" x14ac:dyDescent="0.2">
      <c r="A19" s="31">
        <v>5</v>
      </c>
      <c r="B19" s="36" t="s">
        <v>41</v>
      </c>
      <c r="C19" s="86">
        <v>14</v>
      </c>
      <c r="D19" s="32">
        <v>4</v>
      </c>
      <c r="E19" s="32">
        <v>1</v>
      </c>
      <c r="F19" s="32">
        <v>2</v>
      </c>
      <c r="G19" s="46">
        <v>7</v>
      </c>
      <c r="H19" s="47"/>
      <c r="I19" s="48"/>
      <c r="J19" s="43">
        <f t="shared" si="2"/>
        <v>16</v>
      </c>
      <c r="K19" s="44"/>
      <c r="L19" s="45"/>
      <c r="M19" s="37">
        <v>19</v>
      </c>
      <c r="N19" s="38"/>
      <c r="O19" s="39"/>
      <c r="P19" s="37">
        <v>30</v>
      </c>
      <c r="Q19" s="38"/>
      <c r="R19" s="39"/>
      <c r="S19" s="40">
        <f t="shared" si="3"/>
        <v>-11</v>
      </c>
      <c r="T19" s="41"/>
      <c r="U19" s="42"/>
      <c r="V19" s="37">
        <v>964</v>
      </c>
      <c r="W19" s="38"/>
      <c r="X19" s="39"/>
      <c r="Y19" s="24">
        <v>1092</v>
      </c>
      <c r="Z19" s="88">
        <f t="shared" si="4"/>
        <v>-128</v>
      </c>
      <c r="AB19" s="19">
        <f t="shared" si="5"/>
        <v>5</v>
      </c>
      <c r="AC19" s="20" t="str">
        <f t="shared" si="5"/>
        <v>TMS Avelgem</v>
      </c>
      <c r="AD19" s="20">
        <f t="shared" si="5"/>
        <v>14</v>
      </c>
      <c r="AE19" s="20">
        <f t="shared" si="5"/>
        <v>4</v>
      </c>
      <c r="AF19" s="20">
        <f t="shared" si="5"/>
        <v>1</v>
      </c>
      <c r="AG19" s="20">
        <f t="shared" si="5"/>
        <v>2</v>
      </c>
      <c r="AH19" s="22">
        <f t="shared" si="5"/>
        <v>7</v>
      </c>
      <c r="AI19" s="20">
        <f t="shared" si="6"/>
        <v>19</v>
      </c>
      <c r="AJ19" s="22">
        <f t="shared" si="7"/>
        <v>30</v>
      </c>
      <c r="AK19" s="23">
        <f t="shared" si="8"/>
        <v>16</v>
      </c>
    </row>
    <row r="20" spans="1:37" x14ac:dyDescent="0.2">
      <c r="A20" s="31">
        <v>7</v>
      </c>
      <c r="B20" s="36" t="s">
        <v>43</v>
      </c>
      <c r="C20" s="86">
        <v>14</v>
      </c>
      <c r="D20" s="32">
        <v>4</v>
      </c>
      <c r="E20" s="32">
        <v>0</v>
      </c>
      <c r="F20" s="32">
        <v>2</v>
      </c>
      <c r="G20" s="46">
        <v>8</v>
      </c>
      <c r="H20" s="47"/>
      <c r="I20" s="48"/>
      <c r="J20" s="43">
        <f t="shared" si="2"/>
        <v>14</v>
      </c>
      <c r="K20" s="44"/>
      <c r="L20" s="45"/>
      <c r="M20" s="37">
        <v>18</v>
      </c>
      <c r="N20" s="38"/>
      <c r="O20" s="39"/>
      <c r="P20" s="37">
        <v>33</v>
      </c>
      <c r="Q20" s="38"/>
      <c r="R20" s="39"/>
      <c r="S20" s="40">
        <f t="shared" si="3"/>
        <v>-15</v>
      </c>
      <c r="T20" s="41"/>
      <c r="U20" s="42"/>
      <c r="V20" s="37">
        <v>1076</v>
      </c>
      <c r="W20" s="38"/>
      <c r="X20" s="39"/>
      <c r="Y20" s="24">
        <v>1171</v>
      </c>
      <c r="Z20" s="88">
        <f t="shared" si="4"/>
        <v>-95</v>
      </c>
      <c r="AB20" s="19">
        <f t="shared" si="5"/>
        <v>7</v>
      </c>
      <c r="AC20" s="22" t="str">
        <f t="shared" si="5"/>
        <v>JOC Ieper</v>
      </c>
      <c r="AD20" s="20">
        <f t="shared" si="5"/>
        <v>14</v>
      </c>
      <c r="AE20" s="20">
        <f t="shared" si="5"/>
        <v>4</v>
      </c>
      <c r="AF20" s="20">
        <f t="shared" si="5"/>
        <v>0</v>
      </c>
      <c r="AG20" s="20">
        <f t="shared" si="5"/>
        <v>2</v>
      </c>
      <c r="AH20" s="22">
        <f t="shared" si="5"/>
        <v>8</v>
      </c>
      <c r="AI20" s="22">
        <f t="shared" si="6"/>
        <v>18</v>
      </c>
      <c r="AJ20" s="22">
        <f t="shared" si="7"/>
        <v>33</v>
      </c>
      <c r="AK20" s="23">
        <f t="shared" si="8"/>
        <v>14</v>
      </c>
    </row>
    <row r="21" spans="1:37" x14ac:dyDescent="0.2">
      <c r="A21" s="31">
        <v>6</v>
      </c>
      <c r="B21" s="36" t="s">
        <v>45</v>
      </c>
      <c r="C21" s="86">
        <v>13</v>
      </c>
      <c r="D21" s="32">
        <v>1</v>
      </c>
      <c r="E21" s="32">
        <v>2</v>
      </c>
      <c r="F21" s="32">
        <v>1</v>
      </c>
      <c r="G21" s="46">
        <v>9</v>
      </c>
      <c r="H21" s="47"/>
      <c r="I21" s="48"/>
      <c r="J21" s="43">
        <f t="shared" si="2"/>
        <v>8</v>
      </c>
      <c r="K21" s="44"/>
      <c r="L21" s="45"/>
      <c r="M21" s="37">
        <v>14</v>
      </c>
      <c r="N21" s="38"/>
      <c r="O21" s="39"/>
      <c r="P21" s="37">
        <v>33</v>
      </c>
      <c r="Q21" s="38"/>
      <c r="R21" s="39"/>
      <c r="S21" s="40">
        <f t="shared" si="3"/>
        <v>-19</v>
      </c>
      <c r="T21" s="41"/>
      <c r="U21" s="42"/>
      <c r="V21" s="37">
        <v>944</v>
      </c>
      <c r="W21" s="38"/>
      <c r="X21" s="39"/>
      <c r="Y21" s="24">
        <v>1068</v>
      </c>
      <c r="Z21" s="88">
        <f t="shared" si="4"/>
        <v>-124</v>
      </c>
      <c r="AB21" s="19">
        <f t="shared" si="5"/>
        <v>6</v>
      </c>
      <c r="AC21" s="20" t="str">
        <f t="shared" si="5"/>
        <v>De Blauwers</v>
      </c>
      <c r="AD21" s="20">
        <f t="shared" si="5"/>
        <v>13</v>
      </c>
      <c r="AE21" s="20">
        <f t="shared" si="5"/>
        <v>1</v>
      </c>
      <c r="AF21" s="20">
        <f t="shared" si="5"/>
        <v>2</v>
      </c>
      <c r="AG21" s="20">
        <f t="shared" si="5"/>
        <v>1</v>
      </c>
      <c r="AH21" s="20">
        <f t="shared" si="5"/>
        <v>9</v>
      </c>
      <c r="AI21" s="20">
        <f t="shared" si="6"/>
        <v>14</v>
      </c>
      <c r="AJ21" s="20">
        <f t="shared" si="7"/>
        <v>33</v>
      </c>
      <c r="AK21" s="18">
        <f t="shared" si="8"/>
        <v>8</v>
      </c>
    </row>
    <row r="22" spans="1:37" x14ac:dyDescent="0.2">
      <c r="A22" s="31">
        <v>8</v>
      </c>
      <c r="B22" s="36" t="s">
        <v>44</v>
      </c>
      <c r="C22" s="86">
        <v>14</v>
      </c>
      <c r="D22" s="32">
        <v>1</v>
      </c>
      <c r="E22" s="32">
        <v>0</v>
      </c>
      <c r="F22" s="32">
        <v>1</v>
      </c>
      <c r="G22" s="46">
        <v>12</v>
      </c>
      <c r="H22" s="47"/>
      <c r="I22" s="48"/>
      <c r="J22" s="43">
        <f t="shared" si="2"/>
        <v>4</v>
      </c>
      <c r="K22" s="44"/>
      <c r="L22" s="45"/>
      <c r="M22" s="37">
        <v>8</v>
      </c>
      <c r="N22" s="38"/>
      <c r="O22" s="39"/>
      <c r="P22" s="37">
        <v>39</v>
      </c>
      <c r="Q22" s="38"/>
      <c r="R22" s="39"/>
      <c r="S22" s="40">
        <f t="shared" si="3"/>
        <v>-31</v>
      </c>
      <c r="T22" s="41"/>
      <c r="U22" s="42"/>
      <c r="V22" s="37">
        <v>833</v>
      </c>
      <c r="W22" s="38"/>
      <c r="X22" s="39"/>
      <c r="Y22" s="24">
        <v>1133</v>
      </c>
      <c r="Z22" s="88">
        <f t="shared" si="4"/>
        <v>-300</v>
      </c>
      <c r="AB22" s="19">
        <f t="shared" si="5"/>
        <v>8</v>
      </c>
      <c r="AC22" s="20" t="str">
        <f t="shared" si="5"/>
        <v>VC 'n Arten Voet</v>
      </c>
      <c r="AD22" s="20">
        <f t="shared" si="5"/>
        <v>14</v>
      </c>
      <c r="AE22" s="20">
        <f t="shared" si="5"/>
        <v>1</v>
      </c>
      <c r="AF22" s="20">
        <f t="shared" si="5"/>
        <v>0</v>
      </c>
      <c r="AG22" s="20">
        <f t="shared" si="5"/>
        <v>1</v>
      </c>
      <c r="AH22" s="22">
        <f t="shared" si="5"/>
        <v>12</v>
      </c>
      <c r="AI22" s="22">
        <f t="shared" si="6"/>
        <v>8</v>
      </c>
      <c r="AJ22" s="22">
        <f t="shared" si="7"/>
        <v>39</v>
      </c>
      <c r="AK22" s="23">
        <f t="shared" si="8"/>
        <v>4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C24" s="62"/>
      <c r="D24" t="s">
        <v>158</v>
      </c>
    </row>
    <row r="25" spans="1:37" x14ac:dyDescent="0.2">
      <c r="C25" s="56"/>
      <c r="D25" t="s">
        <v>159</v>
      </c>
    </row>
    <row r="26" spans="1:37" x14ac:dyDescent="0.2">
      <c r="C26" s="53"/>
      <c r="D26" t="s">
        <v>154</v>
      </c>
      <c r="F26" s="96"/>
    </row>
    <row r="29" spans="1:37" ht="23.25" x14ac:dyDescent="0.35">
      <c r="A29" s="17" t="s">
        <v>50</v>
      </c>
      <c r="B29" s="1"/>
      <c r="C29" s="1"/>
      <c r="D29" s="1"/>
      <c r="E29" s="1"/>
      <c r="F29" s="1"/>
      <c r="G29" s="1"/>
      <c r="H29" s="33"/>
      <c r="I29" s="1"/>
      <c r="J29" s="1"/>
      <c r="K29" s="33"/>
      <c r="L29" s="1"/>
      <c r="M29" s="1"/>
      <c r="N29" s="33"/>
      <c r="O29" s="1"/>
      <c r="P29" s="1"/>
      <c r="Q29" s="33"/>
      <c r="R29" s="1"/>
      <c r="S29" s="1"/>
      <c r="T29" s="33"/>
    </row>
    <row r="31" spans="1:37" ht="24" thickBot="1" x14ac:dyDescent="0.4">
      <c r="A31" s="4" t="s">
        <v>54</v>
      </c>
      <c r="B31" s="2"/>
      <c r="C31" s="2"/>
      <c r="D31" s="2"/>
      <c r="E31" s="2"/>
      <c r="F31" s="3"/>
      <c r="G31" s="3"/>
      <c r="H31" s="34"/>
      <c r="I31" s="3"/>
      <c r="J31" s="3"/>
      <c r="K31" s="34"/>
      <c r="L31" s="3"/>
      <c r="M31" s="3"/>
      <c r="N31" s="34"/>
      <c r="O31" s="3"/>
      <c r="P31" s="3"/>
      <c r="Q31" s="34"/>
      <c r="R31" s="3"/>
      <c r="S31" s="3"/>
      <c r="T31" s="34"/>
      <c r="U31" s="3"/>
      <c r="V31" s="3"/>
      <c r="W31" s="34"/>
      <c r="X31" s="3"/>
    </row>
    <row r="32" spans="1:37" ht="18" x14ac:dyDescent="0.25">
      <c r="A32" s="11" t="s">
        <v>1</v>
      </c>
      <c r="B32" s="10" t="s">
        <v>2</v>
      </c>
      <c r="C32" s="11" t="s">
        <v>3</v>
      </c>
      <c r="D32" s="10" t="s">
        <v>4</v>
      </c>
      <c r="E32" s="12" t="s">
        <v>5</v>
      </c>
      <c r="F32" s="6" t="s">
        <v>6</v>
      </c>
      <c r="G32" s="5"/>
      <c r="H32" s="35"/>
      <c r="I32" s="5" t="s">
        <v>7</v>
      </c>
      <c r="J32" s="5"/>
      <c r="K32" s="35"/>
      <c r="L32" s="5"/>
      <c r="M32" s="5"/>
      <c r="N32" s="35"/>
      <c r="O32" s="5"/>
      <c r="P32" s="5"/>
      <c r="Q32" s="35"/>
      <c r="R32" s="5"/>
      <c r="S32" s="5"/>
      <c r="T32" s="35"/>
      <c r="U32" s="5"/>
      <c r="V32" s="5"/>
      <c r="W32" s="35"/>
      <c r="X32" s="5"/>
    </row>
    <row r="33" spans="1:37" ht="18" x14ac:dyDescent="0.25">
      <c r="A33" s="9" t="s">
        <v>70</v>
      </c>
      <c r="B33" s="9">
        <v>43587</v>
      </c>
      <c r="C33" s="28" t="s">
        <v>63</v>
      </c>
      <c r="D33" s="13" t="s">
        <v>71</v>
      </c>
      <c r="E33" s="28" t="s">
        <v>74</v>
      </c>
      <c r="F33" s="27" t="s">
        <v>82</v>
      </c>
      <c r="G33" s="29">
        <v>21</v>
      </c>
      <c r="H33" s="29" t="s">
        <v>79</v>
      </c>
      <c r="I33" s="29">
        <v>25</v>
      </c>
      <c r="J33" s="29">
        <v>15</v>
      </c>
      <c r="K33" s="29" t="s">
        <v>80</v>
      </c>
      <c r="L33" s="29">
        <v>25</v>
      </c>
      <c r="M33" s="29">
        <v>16</v>
      </c>
      <c r="N33" s="29" t="s">
        <v>80</v>
      </c>
      <c r="O33" s="29">
        <v>25</v>
      </c>
      <c r="P33" s="29"/>
      <c r="Q33" s="29" t="s">
        <v>80</v>
      </c>
      <c r="R33" s="29"/>
      <c r="S33" s="29"/>
      <c r="T33" s="29" t="s">
        <v>80</v>
      </c>
      <c r="U33" s="29"/>
      <c r="V33" s="29">
        <f>SUM(G33+J33+M33+P33+S33)</f>
        <v>52</v>
      </c>
      <c r="W33" s="29" t="s">
        <v>80</v>
      </c>
      <c r="X33" s="29">
        <f>SUM(I33+L33+O33+R33+U33)</f>
        <v>75</v>
      </c>
      <c r="Y33" s="63" t="s">
        <v>144</v>
      </c>
    </row>
    <row r="34" spans="1:37" ht="18" x14ac:dyDescent="0.25">
      <c r="A34" s="9" t="s">
        <v>76</v>
      </c>
      <c r="B34" s="9">
        <v>43593</v>
      </c>
      <c r="C34" s="8" t="s">
        <v>85</v>
      </c>
      <c r="D34" s="13" t="s">
        <v>72</v>
      </c>
      <c r="E34" s="8" t="s">
        <v>67</v>
      </c>
      <c r="F34" s="27" t="s">
        <v>81</v>
      </c>
      <c r="G34" s="29">
        <v>21</v>
      </c>
      <c r="H34" s="29" t="s">
        <v>79</v>
      </c>
      <c r="I34" s="29">
        <v>25</v>
      </c>
      <c r="J34" s="29">
        <v>25</v>
      </c>
      <c r="K34" s="29" t="s">
        <v>80</v>
      </c>
      <c r="L34" s="29">
        <v>15</v>
      </c>
      <c r="M34" s="29">
        <v>25</v>
      </c>
      <c r="N34" s="29" t="s">
        <v>80</v>
      </c>
      <c r="O34" s="29">
        <v>17</v>
      </c>
      <c r="P34" s="29">
        <v>25</v>
      </c>
      <c r="Q34" s="29" t="s">
        <v>80</v>
      </c>
      <c r="R34" s="29">
        <v>22</v>
      </c>
      <c r="S34" s="29"/>
      <c r="T34" s="29" t="s">
        <v>80</v>
      </c>
      <c r="U34" s="29"/>
      <c r="V34" s="29">
        <f t="shared" ref="V34:V35" si="9">SUM(G34+J34+M34+P34+S34)</f>
        <v>96</v>
      </c>
      <c r="W34" s="29" t="s">
        <v>80</v>
      </c>
      <c r="X34" s="29">
        <f t="shared" ref="X34:X35" si="10">SUM(I34+L34+O34+R34+U34)</f>
        <v>79</v>
      </c>
      <c r="Y34" s="26"/>
    </row>
    <row r="35" spans="1:37" ht="18" x14ac:dyDescent="0.25">
      <c r="A35" s="9" t="s">
        <v>76</v>
      </c>
      <c r="B35" s="9">
        <v>43593</v>
      </c>
      <c r="C35" s="8" t="s">
        <v>63</v>
      </c>
      <c r="D35" s="13" t="s">
        <v>69</v>
      </c>
      <c r="E35" s="8" t="s">
        <v>46</v>
      </c>
      <c r="F35" s="27" t="s">
        <v>88</v>
      </c>
      <c r="G35" s="29">
        <v>20</v>
      </c>
      <c r="H35" s="29" t="s">
        <v>79</v>
      </c>
      <c r="I35" s="29">
        <v>25</v>
      </c>
      <c r="J35" s="29">
        <v>28</v>
      </c>
      <c r="K35" s="29" t="s">
        <v>80</v>
      </c>
      <c r="L35" s="29">
        <v>26</v>
      </c>
      <c r="M35" s="29">
        <v>12</v>
      </c>
      <c r="N35" s="29" t="s">
        <v>80</v>
      </c>
      <c r="O35" s="29">
        <v>25</v>
      </c>
      <c r="P35" s="29"/>
      <c r="Q35" s="29" t="s">
        <v>80</v>
      </c>
      <c r="R35" s="29"/>
      <c r="S35" s="29"/>
      <c r="T35" s="29" t="s">
        <v>80</v>
      </c>
      <c r="U35" s="29"/>
      <c r="V35" s="29">
        <f t="shared" si="9"/>
        <v>60</v>
      </c>
      <c r="W35" s="29" t="s">
        <v>80</v>
      </c>
      <c r="X35" s="29">
        <f t="shared" si="10"/>
        <v>76</v>
      </c>
      <c r="Y35" s="26"/>
    </row>
    <row r="36" spans="1:37" ht="18" x14ac:dyDescent="0.25">
      <c r="A36" s="9"/>
      <c r="B36" s="9"/>
      <c r="C36" s="8"/>
      <c r="D36" s="13" t="s">
        <v>73</v>
      </c>
      <c r="E36" s="8" t="s">
        <v>68</v>
      </c>
      <c r="F36" s="27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6"/>
    </row>
    <row r="40" spans="1:37" ht="17.25" x14ac:dyDescent="0.25">
      <c r="A40" s="7" t="s">
        <v>48</v>
      </c>
    </row>
    <row r="42" spans="1:37" x14ac:dyDescent="0.2">
      <c r="A42" s="30"/>
      <c r="B42" s="87" t="s">
        <v>8</v>
      </c>
      <c r="C42" s="87" t="s">
        <v>9</v>
      </c>
      <c r="D42" s="87" t="s">
        <v>14</v>
      </c>
      <c r="E42" s="87" t="s">
        <v>15</v>
      </c>
      <c r="F42" s="87" t="s">
        <v>16</v>
      </c>
      <c r="G42" s="97" t="s">
        <v>17</v>
      </c>
      <c r="H42" s="97"/>
      <c r="I42" s="97"/>
      <c r="J42" s="98" t="s">
        <v>18</v>
      </c>
      <c r="K42" s="98"/>
      <c r="L42" s="98"/>
      <c r="M42" s="97" t="s">
        <v>10</v>
      </c>
      <c r="N42" s="97"/>
      <c r="O42" s="97"/>
      <c r="P42" s="97" t="s">
        <v>11</v>
      </c>
      <c r="Q42" s="97"/>
      <c r="R42" s="97"/>
      <c r="S42" s="98" t="s">
        <v>20</v>
      </c>
      <c r="T42" s="98"/>
      <c r="U42" s="98"/>
      <c r="V42" s="97" t="s">
        <v>13</v>
      </c>
      <c r="W42" s="97"/>
      <c r="X42" s="97"/>
      <c r="Y42" s="87" t="s">
        <v>12</v>
      </c>
      <c r="Z42" s="88" t="s">
        <v>19</v>
      </c>
      <c r="AB42" s="19"/>
      <c r="AC42" s="19" t="s">
        <v>8</v>
      </c>
      <c r="AD42" s="19" t="s">
        <v>21</v>
      </c>
      <c r="AE42" s="19" t="s">
        <v>22</v>
      </c>
      <c r="AF42" s="19" t="s">
        <v>23</v>
      </c>
      <c r="AG42" s="19" t="s">
        <v>24</v>
      </c>
      <c r="AH42" s="20" t="s">
        <v>25</v>
      </c>
      <c r="AI42" s="19" t="s">
        <v>26</v>
      </c>
      <c r="AJ42" s="19" t="s">
        <v>27</v>
      </c>
      <c r="AK42" s="18" t="s">
        <v>18</v>
      </c>
    </row>
    <row r="43" spans="1:37" x14ac:dyDescent="0.2">
      <c r="A43" s="31">
        <v>1</v>
      </c>
      <c r="B43" s="89" t="s">
        <v>74</v>
      </c>
      <c r="C43" s="61">
        <v>11</v>
      </c>
      <c r="D43" s="32">
        <v>11</v>
      </c>
      <c r="E43" s="32">
        <v>0</v>
      </c>
      <c r="F43" s="32">
        <v>0</v>
      </c>
      <c r="G43" s="46">
        <v>0</v>
      </c>
      <c r="H43" s="47"/>
      <c r="I43" s="48"/>
      <c r="J43" s="43">
        <f t="shared" ref="J43:J49" si="11">(D43*3)+(E43*2)+(F43*1)</f>
        <v>33</v>
      </c>
      <c r="K43" s="44"/>
      <c r="L43" s="45"/>
      <c r="M43" s="37">
        <v>33</v>
      </c>
      <c r="N43" s="38"/>
      <c r="O43" s="39"/>
      <c r="P43" s="37">
        <v>1</v>
      </c>
      <c r="Q43" s="38"/>
      <c r="R43" s="39"/>
      <c r="S43" s="40">
        <f t="shared" ref="S43:S49" si="12">M43-P43</f>
        <v>32</v>
      </c>
      <c r="T43" s="41"/>
      <c r="U43" s="42"/>
      <c r="V43" s="37">
        <v>850</v>
      </c>
      <c r="W43" s="38"/>
      <c r="X43" s="39"/>
      <c r="Y43" s="24">
        <v>539</v>
      </c>
      <c r="Z43" s="88">
        <f t="shared" ref="Z43:Z49" si="13">V43-Y43</f>
        <v>311</v>
      </c>
      <c r="AA43" t="s">
        <v>123</v>
      </c>
      <c r="AB43" s="19">
        <f t="shared" ref="AB43:AH49" si="14">A43</f>
        <v>1</v>
      </c>
      <c r="AC43" s="20" t="str">
        <f t="shared" si="14"/>
        <v>VT Magbat</v>
      </c>
      <c r="AD43" s="20">
        <f t="shared" si="14"/>
        <v>11</v>
      </c>
      <c r="AE43" s="20">
        <f t="shared" si="14"/>
        <v>11</v>
      </c>
      <c r="AF43" s="20">
        <f t="shared" si="14"/>
        <v>0</v>
      </c>
      <c r="AG43" s="20">
        <f t="shared" si="14"/>
        <v>0</v>
      </c>
      <c r="AH43" s="20">
        <f>G43</f>
        <v>0</v>
      </c>
      <c r="AI43" s="20">
        <f>M43</f>
        <v>33</v>
      </c>
      <c r="AJ43" s="20">
        <f>P43</f>
        <v>1</v>
      </c>
      <c r="AK43" s="18">
        <f>J43</f>
        <v>33</v>
      </c>
    </row>
    <row r="44" spans="1:37" x14ac:dyDescent="0.2">
      <c r="A44" s="31">
        <v>2</v>
      </c>
      <c r="B44" s="89" t="s">
        <v>72</v>
      </c>
      <c r="C44" s="32">
        <v>12</v>
      </c>
      <c r="D44" s="32">
        <v>5</v>
      </c>
      <c r="E44" s="32">
        <v>3</v>
      </c>
      <c r="F44" s="32">
        <v>0</v>
      </c>
      <c r="G44" s="46">
        <v>4</v>
      </c>
      <c r="H44" s="47"/>
      <c r="I44" s="48"/>
      <c r="J44" s="43">
        <f t="shared" si="11"/>
        <v>21</v>
      </c>
      <c r="K44" s="44"/>
      <c r="L44" s="45"/>
      <c r="M44" s="37">
        <v>26</v>
      </c>
      <c r="N44" s="38"/>
      <c r="O44" s="39"/>
      <c r="P44" s="37">
        <v>21</v>
      </c>
      <c r="Q44" s="38"/>
      <c r="R44" s="39"/>
      <c r="S44" s="40">
        <f t="shared" si="12"/>
        <v>5</v>
      </c>
      <c r="T44" s="41"/>
      <c r="U44" s="42"/>
      <c r="V44" s="37">
        <v>998</v>
      </c>
      <c r="W44" s="38"/>
      <c r="X44" s="39"/>
      <c r="Y44" s="24">
        <v>947</v>
      </c>
      <c r="Z44" s="88">
        <f t="shared" si="13"/>
        <v>51</v>
      </c>
      <c r="AA44" t="s">
        <v>123</v>
      </c>
      <c r="AB44" s="21">
        <f t="shared" si="14"/>
        <v>2</v>
      </c>
      <c r="AC44" s="22" t="str">
        <f t="shared" si="14"/>
        <v>Volan Anzegem</v>
      </c>
      <c r="AD44" s="22">
        <f t="shared" si="14"/>
        <v>12</v>
      </c>
      <c r="AE44" s="22">
        <f t="shared" si="14"/>
        <v>5</v>
      </c>
      <c r="AF44" s="22">
        <f t="shared" si="14"/>
        <v>3</v>
      </c>
      <c r="AG44" s="22">
        <f t="shared" si="14"/>
        <v>0</v>
      </c>
      <c r="AH44" s="22">
        <f>G44</f>
        <v>4</v>
      </c>
      <c r="AI44" s="22">
        <f>M44</f>
        <v>26</v>
      </c>
      <c r="AJ44" s="22">
        <f>P44</f>
        <v>21</v>
      </c>
      <c r="AK44" s="23">
        <f>J44</f>
        <v>21</v>
      </c>
    </row>
    <row r="45" spans="1:37" x14ac:dyDescent="0.2">
      <c r="A45" s="31">
        <v>3</v>
      </c>
      <c r="B45" s="89" t="s">
        <v>67</v>
      </c>
      <c r="C45" s="32">
        <v>12</v>
      </c>
      <c r="D45" s="32">
        <v>5</v>
      </c>
      <c r="E45" s="32">
        <v>2</v>
      </c>
      <c r="F45" s="32">
        <v>1</v>
      </c>
      <c r="G45" s="46">
        <v>4</v>
      </c>
      <c r="H45" s="47"/>
      <c r="I45" s="48"/>
      <c r="J45" s="43">
        <f t="shared" si="11"/>
        <v>20</v>
      </c>
      <c r="K45" s="44"/>
      <c r="L45" s="45"/>
      <c r="M45" s="37">
        <v>26</v>
      </c>
      <c r="N45" s="38"/>
      <c r="O45" s="39"/>
      <c r="P45" s="37">
        <v>22</v>
      </c>
      <c r="Q45" s="38"/>
      <c r="R45" s="39"/>
      <c r="S45" s="40">
        <f t="shared" si="12"/>
        <v>4</v>
      </c>
      <c r="T45" s="41"/>
      <c r="U45" s="42"/>
      <c r="V45" s="37">
        <v>999</v>
      </c>
      <c r="W45" s="38"/>
      <c r="X45" s="39"/>
      <c r="Y45" s="24">
        <v>1039</v>
      </c>
      <c r="Z45" s="88">
        <f t="shared" si="13"/>
        <v>-40</v>
      </c>
      <c r="AA45" t="s">
        <v>123</v>
      </c>
      <c r="AB45" s="21">
        <f t="shared" si="14"/>
        <v>3</v>
      </c>
      <c r="AC45" s="20" t="str">
        <f t="shared" si="14"/>
        <v>Caravanne PT</v>
      </c>
      <c r="AD45" s="22">
        <f t="shared" si="14"/>
        <v>12</v>
      </c>
      <c r="AE45" s="22">
        <f t="shared" si="14"/>
        <v>5</v>
      </c>
      <c r="AF45" s="22">
        <f t="shared" si="14"/>
        <v>2</v>
      </c>
      <c r="AG45" s="22">
        <f t="shared" si="14"/>
        <v>1</v>
      </c>
      <c r="AH45" s="22">
        <f>G45</f>
        <v>4</v>
      </c>
      <c r="AI45" s="20">
        <f t="shared" ref="AI45:AI49" si="15">M45</f>
        <v>26</v>
      </c>
      <c r="AJ45" s="22">
        <f>P45</f>
        <v>22</v>
      </c>
      <c r="AK45" s="23">
        <f>J45</f>
        <v>20</v>
      </c>
    </row>
    <row r="46" spans="1:37" x14ac:dyDescent="0.2">
      <c r="A46" s="31">
        <v>4</v>
      </c>
      <c r="B46" s="89" t="s">
        <v>68</v>
      </c>
      <c r="C46" s="54">
        <v>10</v>
      </c>
      <c r="D46" s="61">
        <v>4</v>
      </c>
      <c r="E46" s="32">
        <v>1</v>
      </c>
      <c r="F46" s="32">
        <v>2</v>
      </c>
      <c r="G46" s="46">
        <v>3</v>
      </c>
      <c r="H46" s="47"/>
      <c r="I46" s="48"/>
      <c r="J46" s="43">
        <f t="shared" si="11"/>
        <v>16</v>
      </c>
      <c r="K46" s="44"/>
      <c r="L46" s="45"/>
      <c r="M46" s="37">
        <v>21</v>
      </c>
      <c r="N46" s="38"/>
      <c r="O46" s="39"/>
      <c r="P46" s="37">
        <v>18</v>
      </c>
      <c r="Q46" s="38"/>
      <c r="R46" s="39"/>
      <c r="S46" s="40">
        <f t="shared" si="12"/>
        <v>3</v>
      </c>
      <c r="T46" s="41"/>
      <c r="U46" s="42"/>
      <c r="V46" s="37">
        <v>864</v>
      </c>
      <c r="W46" s="38"/>
      <c r="X46" s="39"/>
      <c r="Y46" s="24">
        <v>846</v>
      </c>
      <c r="Z46" s="88">
        <f t="shared" si="13"/>
        <v>18</v>
      </c>
      <c r="AA46" t="s">
        <v>123</v>
      </c>
      <c r="AB46" s="21">
        <f t="shared" si="14"/>
        <v>4</v>
      </c>
      <c r="AC46" s="22" t="str">
        <f t="shared" si="14"/>
        <v>Rocos</v>
      </c>
      <c r="AD46" s="22">
        <f t="shared" si="14"/>
        <v>10</v>
      </c>
      <c r="AE46" s="22">
        <f t="shared" si="14"/>
        <v>4</v>
      </c>
      <c r="AF46" s="22">
        <f t="shared" si="14"/>
        <v>1</v>
      </c>
      <c r="AG46" s="22">
        <f t="shared" si="14"/>
        <v>2</v>
      </c>
      <c r="AH46" s="20">
        <f t="shared" si="14"/>
        <v>3</v>
      </c>
      <c r="AI46" s="22">
        <f t="shared" si="15"/>
        <v>21</v>
      </c>
      <c r="AJ46" s="20">
        <f t="shared" ref="AJ46:AJ49" si="16">P46</f>
        <v>18</v>
      </c>
      <c r="AK46" s="18">
        <f t="shared" ref="AK46:AK49" si="17">J46</f>
        <v>16</v>
      </c>
    </row>
    <row r="47" spans="1:37" x14ac:dyDescent="0.2">
      <c r="A47" s="31">
        <v>5</v>
      </c>
      <c r="B47" s="89" t="s">
        <v>46</v>
      </c>
      <c r="C47" s="54">
        <v>11</v>
      </c>
      <c r="D47" s="32">
        <v>2</v>
      </c>
      <c r="E47" s="32">
        <v>2</v>
      </c>
      <c r="F47" s="32">
        <v>1</v>
      </c>
      <c r="G47" s="46">
        <v>6</v>
      </c>
      <c r="H47" s="47"/>
      <c r="I47" s="48"/>
      <c r="J47" s="43">
        <f t="shared" si="11"/>
        <v>11</v>
      </c>
      <c r="K47" s="44"/>
      <c r="L47" s="45"/>
      <c r="M47" s="37">
        <v>14</v>
      </c>
      <c r="N47" s="38"/>
      <c r="O47" s="39"/>
      <c r="P47" s="37">
        <v>26</v>
      </c>
      <c r="Q47" s="38"/>
      <c r="R47" s="39"/>
      <c r="S47" s="40">
        <f t="shared" si="12"/>
        <v>-12</v>
      </c>
      <c r="T47" s="41"/>
      <c r="U47" s="42"/>
      <c r="V47" s="37">
        <v>723</v>
      </c>
      <c r="W47" s="38"/>
      <c r="X47" s="39"/>
      <c r="Y47" s="24">
        <v>896</v>
      </c>
      <c r="Z47" s="88">
        <f t="shared" si="13"/>
        <v>-173</v>
      </c>
      <c r="AA47" t="s">
        <v>123</v>
      </c>
      <c r="AB47" s="19">
        <f t="shared" si="14"/>
        <v>5</v>
      </c>
      <c r="AC47" s="20" t="str">
        <f t="shared" si="14"/>
        <v>Atletico</v>
      </c>
      <c r="AD47" s="20">
        <f t="shared" si="14"/>
        <v>11</v>
      </c>
      <c r="AE47" s="20">
        <f t="shared" si="14"/>
        <v>2</v>
      </c>
      <c r="AF47" s="20">
        <f t="shared" si="14"/>
        <v>2</v>
      </c>
      <c r="AG47" s="20">
        <f t="shared" si="14"/>
        <v>1</v>
      </c>
      <c r="AH47" s="22">
        <f t="shared" si="14"/>
        <v>6</v>
      </c>
      <c r="AI47" s="20">
        <f t="shared" si="15"/>
        <v>14</v>
      </c>
      <c r="AJ47" s="22">
        <f t="shared" si="16"/>
        <v>26</v>
      </c>
      <c r="AK47" s="23">
        <f t="shared" si="17"/>
        <v>11</v>
      </c>
    </row>
    <row r="48" spans="1:37" x14ac:dyDescent="0.2">
      <c r="A48" s="31">
        <v>6</v>
      </c>
      <c r="B48" s="89" t="s">
        <v>69</v>
      </c>
      <c r="C48" s="32">
        <v>12</v>
      </c>
      <c r="D48" s="32">
        <v>2</v>
      </c>
      <c r="E48" s="32">
        <v>0</v>
      </c>
      <c r="F48" s="32">
        <v>4</v>
      </c>
      <c r="G48" s="46">
        <v>6</v>
      </c>
      <c r="H48" s="47"/>
      <c r="I48" s="48"/>
      <c r="J48" s="43">
        <f t="shared" si="11"/>
        <v>10</v>
      </c>
      <c r="K48" s="44"/>
      <c r="L48" s="45"/>
      <c r="M48" s="37">
        <v>15</v>
      </c>
      <c r="N48" s="38"/>
      <c r="O48" s="39"/>
      <c r="P48" s="37">
        <v>29</v>
      </c>
      <c r="Q48" s="38"/>
      <c r="R48" s="39"/>
      <c r="S48" s="40">
        <f t="shared" si="12"/>
        <v>-14</v>
      </c>
      <c r="T48" s="41"/>
      <c r="U48" s="42"/>
      <c r="V48" s="37">
        <v>911</v>
      </c>
      <c r="W48" s="38"/>
      <c r="X48" s="39"/>
      <c r="Y48" s="24">
        <v>1017</v>
      </c>
      <c r="Z48" s="88">
        <f t="shared" si="13"/>
        <v>-106</v>
      </c>
      <c r="AA48" t="s">
        <v>123</v>
      </c>
      <c r="AB48" s="19">
        <f t="shared" si="14"/>
        <v>6</v>
      </c>
      <c r="AC48" s="22" t="str">
        <f t="shared" si="14"/>
        <v xml:space="preserve"> 'T@ûdoen</v>
      </c>
      <c r="AD48" s="20">
        <f t="shared" si="14"/>
        <v>12</v>
      </c>
      <c r="AE48" s="20">
        <f t="shared" si="14"/>
        <v>2</v>
      </c>
      <c r="AF48" s="20">
        <f t="shared" si="14"/>
        <v>0</v>
      </c>
      <c r="AG48" s="20">
        <f t="shared" si="14"/>
        <v>4</v>
      </c>
      <c r="AH48" s="22">
        <f t="shared" si="14"/>
        <v>6</v>
      </c>
      <c r="AI48" s="22">
        <f t="shared" si="15"/>
        <v>15</v>
      </c>
      <c r="AJ48" s="22">
        <f t="shared" si="16"/>
        <v>29</v>
      </c>
      <c r="AK48" s="23">
        <f t="shared" si="17"/>
        <v>10</v>
      </c>
    </row>
    <row r="49" spans="1:37" x14ac:dyDescent="0.2">
      <c r="A49" s="31">
        <v>7</v>
      </c>
      <c r="B49" s="89" t="s">
        <v>71</v>
      </c>
      <c r="C49" s="32">
        <v>12</v>
      </c>
      <c r="D49" s="32">
        <v>2</v>
      </c>
      <c r="E49" s="32">
        <v>1</v>
      </c>
      <c r="F49" s="32">
        <v>1</v>
      </c>
      <c r="G49" s="46">
        <v>8</v>
      </c>
      <c r="H49" s="47"/>
      <c r="I49" s="48"/>
      <c r="J49" s="43">
        <f t="shared" si="11"/>
        <v>9</v>
      </c>
      <c r="K49" s="44"/>
      <c r="L49" s="45"/>
      <c r="M49" s="37">
        <v>12</v>
      </c>
      <c r="N49" s="38"/>
      <c r="O49" s="39"/>
      <c r="P49" s="37">
        <v>30</v>
      </c>
      <c r="Q49" s="38"/>
      <c r="R49" s="39"/>
      <c r="S49" s="40">
        <f t="shared" si="12"/>
        <v>-18</v>
      </c>
      <c r="T49" s="41"/>
      <c r="U49" s="42"/>
      <c r="V49" s="37">
        <v>864</v>
      </c>
      <c r="W49" s="38"/>
      <c r="X49" s="39"/>
      <c r="Y49" s="24">
        <v>925</v>
      </c>
      <c r="Z49" s="88">
        <f t="shared" si="13"/>
        <v>-61</v>
      </c>
      <c r="AA49" s="1" t="s">
        <v>123</v>
      </c>
      <c r="AB49" s="19">
        <f t="shared" si="14"/>
        <v>7</v>
      </c>
      <c r="AC49" s="20" t="str">
        <f t="shared" si="14"/>
        <v>Kocherke</v>
      </c>
      <c r="AD49" s="20">
        <f t="shared" si="14"/>
        <v>12</v>
      </c>
      <c r="AE49" s="20">
        <f t="shared" si="14"/>
        <v>2</v>
      </c>
      <c r="AF49" s="20">
        <f t="shared" si="14"/>
        <v>1</v>
      </c>
      <c r="AG49" s="20">
        <f t="shared" si="14"/>
        <v>1</v>
      </c>
      <c r="AH49" s="20">
        <f t="shared" si="14"/>
        <v>8</v>
      </c>
      <c r="AI49" s="20">
        <f t="shared" si="15"/>
        <v>12</v>
      </c>
      <c r="AJ49" s="20">
        <f t="shared" si="16"/>
        <v>30</v>
      </c>
      <c r="AK49" s="18">
        <f t="shared" si="17"/>
        <v>9</v>
      </c>
    </row>
    <row r="51" spans="1:37" x14ac:dyDescent="0.2">
      <c r="C51" s="53"/>
      <c r="D51" t="s">
        <v>138</v>
      </c>
    </row>
    <row r="52" spans="1:37" x14ac:dyDescent="0.2">
      <c r="C52" s="56"/>
      <c r="D52" t="s">
        <v>149</v>
      </c>
    </row>
    <row r="53" spans="1:37" x14ac:dyDescent="0.2">
      <c r="C53" s="62"/>
      <c r="D53" t="s">
        <v>148</v>
      </c>
    </row>
    <row r="55" spans="1:37" ht="23.25" x14ac:dyDescent="0.35">
      <c r="A55" s="17" t="s">
        <v>47</v>
      </c>
      <c r="B55" s="1"/>
      <c r="C55" s="1"/>
      <c r="D55" s="1"/>
      <c r="E55" s="1"/>
      <c r="F55" s="1"/>
      <c r="G55" s="1"/>
      <c r="H55" s="33"/>
      <c r="I55" s="1"/>
      <c r="J55" s="1"/>
      <c r="K55" s="33"/>
      <c r="L55" s="1"/>
      <c r="M55" s="1"/>
      <c r="N55" s="33"/>
      <c r="O55" s="1"/>
      <c r="P55" s="1"/>
      <c r="Q55" s="33"/>
      <c r="R55" s="1"/>
      <c r="S55" s="1"/>
      <c r="T55" s="33"/>
    </row>
    <row r="57" spans="1:37" ht="24" thickBot="1" x14ac:dyDescent="0.4">
      <c r="A57" s="4" t="s">
        <v>54</v>
      </c>
      <c r="B57" s="2"/>
      <c r="C57" s="2"/>
      <c r="D57" s="2"/>
      <c r="E57" s="2"/>
      <c r="F57" s="3"/>
      <c r="G57" s="3"/>
      <c r="H57" s="34"/>
      <c r="I57" s="3"/>
      <c r="J57" s="3"/>
      <c r="K57" s="34"/>
      <c r="L57" s="3"/>
      <c r="M57" s="3"/>
      <c r="N57" s="34"/>
      <c r="O57" s="3"/>
      <c r="P57" s="3"/>
      <c r="Q57" s="34"/>
      <c r="R57" s="3"/>
      <c r="S57" s="3"/>
      <c r="T57" s="34"/>
      <c r="U57" s="3"/>
      <c r="V57" s="3"/>
      <c r="W57" s="34"/>
      <c r="X57" s="3"/>
    </row>
    <row r="58" spans="1:37" ht="18" x14ac:dyDescent="0.25">
      <c r="A58" s="11" t="s">
        <v>1</v>
      </c>
      <c r="B58" s="10" t="s">
        <v>2</v>
      </c>
      <c r="C58" s="11" t="s">
        <v>3</v>
      </c>
      <c r="D58" s="10" t="s">
        <v>4</v>
      </c>
      <c r="E58" s="12" t="s">
        <v>5</v>
      </c>
      <c r="F58" s="6" t="s">
        <v>6</v>
      </c>
      <c r="G58" s="5"/>
      <c r="H58" s="35"/>
      <c r="I58" s="5" t="s">
        <v>7</v>
      </c>
      <c r="J58" s="5"/>
      <c r="K58" s="35"/>
      <c r="L58" s="5"/>
      <c r="M58" s="5"/>
      <c r="N58" s="35"/>
      <c r="O58" s="5"/>
      <c r="P58" s="5"/>
      <c r="Q58" s="35"/>
      <c r="R58" s="5"/>
      <c r="S58" s="5"/>
      <c r="T58" s="35"/>
      <c r="U58" s="5"/>
      <c r="V58" s="5"/>
      <c r="W58" s="35"/>
      <c r="X58" s="5"/>
    </row>
    <row r="59" spans="1:37" ht="18" x14ac:dyDescent="0.25">
      <c r="A59" s="9" t="s">
        <v>75</v>
      </c>
      <c r="B59" s="9">
        <v>43584</v>
      </c>
      <c r="C59" s="28" t="s">
        <v>63</v>
      </c>
      <c r="D59" s="13" t="s">
        <v>58</v>
      </c>
      <c r="E59" s="28" t="s">
        <v>61</v>
      </c>
      <c r="F59" s="27" t="s">
        <v>88</v>
      </c>
      <c r="G59" s="29">
        <v>25</v>
      </c>
      <c r="H59" s="29" t="s">
        <v>79</v>
      </c>
      <c r="I59" s="29">
        <v>27</v>
      </c>
      <c r="J59" s="29">
        <v>18</v>
      </c>
      <c r="K59" s="29" t="s">
        <v>80</v>
      </c>
      <c r="L59" s="29">
        <v>25</v>
      </c>
      <c r="M59" s="29">
        <v>25</v>
      </c>
      <c r="N59" s="29" t="s">
        <v>80</v>
      </c>
      <c r="O59" s="29">
        <v>17</v>
      </c>
      <c r="P59" s="29"/>
      <c r="Q59" s="29" t="s">
        <v>80</v>
      </c>
      <c r="R59" s="29"/>
      <c r="S59" s="29"/>
      <c r="T59" s="29" t="s">
        <v>80</v>
      </c>
      <c r="U59" s="29"/>
      <c r="V59" s="29">
        <f>SUM(G59+J59+M59+P59+S59)</f>
        <v>68</v>
      </c>
      <c r="W59" s="29" t="s">
        <v>80</v>
      </c>
      <c r="X59" s="29">
        <f>SUM(I59+L59+O59+R59+U59)</f>
        <v>69</v>
      </c>
      <c r="Y59" s="26"/>
    </row>
    <row r="60" spans="1:37" ht="18" x14ac:dyDescent="0.25">
      <c r="A60" s="9" t="s">
        <v>55</v>
      </c>
      <c r="B60" s="9">
        <v>43585</v>
      </c>
      <c r="C60" s="8" t="s">
        <v>86</v>
      </c>
      <c r="D60" s="13" t="s">
        <v>65</v>
      </c>
      <c r="E60" s="8" t="s">
        <v>62</v>
      </c>
      <c r="F60" s="27" t="s">
        <v>82</v>
      </c>
      <c r="G60" s="29">
        <v>19</v>
      </c>
      <c r="H60" s="29" t="s">
        <v>79</v>
      </c>
      <c r="I60" s="29">
        <v>25</v>
      </c>
      <c r="J60" s="29">
        <v>21</v>
      </c>
      <c r="K60" s="29" t="s">
        <v>80</v>
      </c>
      <c r="L60" s="29">
        <v>25</v>
      </c>
      <c r="M60" s="29">
        <v>20</v>
      </c>
      <c r="N60" s="29" t="s">
        <v>80</v>
      </c>
      <c r="O60" s="29">
        <v>25</v>
      </c>
      <c r="P60" s="29"/>
      <c r="Q60" s="29" t="s">
        <v>80</v>
      </c>
      <c r="R60" s="29"/>
      <c r="S60" s="29"/>
      <c r="T60" s="29" t="s">
        <v>80</v>
      </c>
      <c r="U60" s="29"/>
      <c r="V60" s="29">
        <f t="shared" ref="V60:V62" si="18">SUM(G60+J60+M60+P60+S60)</f>
        <v>60</v>
      </c>
      <c r="W60" s="29" t="s">
        <v>80</v>
      </c>
      <c r="X60" s="29">
        <f t="shared" ref="X60:X62" si="19">SUM(I60+L60+O60+R60+U60)</f>
        <v>75</v>
      </c>
      <c r="Y60" s="26"/>
    </row>
    <row r="61" spans="1:37" ht="18" x14ac:dyDescent="0.25">
      <c r="A61" s="9" t="s">
        <v>55</v>
      </c>
      <c r="B61" s="9">
        <v>43585</v>
      </c>
      <c r="C61" s="8" t="s">
        <v>56</v>
      </c>
      <c r="D61" s="13" t="s">
        <v>57</v>
      </c>
      <c r="E61" s="8" t="s">
        <v>60</v>
      </c>
      <c r="F61" s="27"/>
      <c r="G61" s="29"/>
      <c r="H61" s="29" t="s">
        <v>79</v>
      </c>
      <c r="I61" s="29"/>
      <c r="J61" s="29"/>
      <c r="K61" s="29" t="s">
        <v>80</v>
      </c>
      <c r="L61" s="29"/>
      <c r="M61" s="29"/>
      <c r="N61" s="29" t="s">
        <v>80</v>
      </c>
      <c r="O61" s="29"/>
      <c r="P61" s="29"/>
      <c r="Q61" s="29" t="s">
        <v>80</v>
      </c>
      <c r="R61" s="29"/>
      <c r="S61" s="29"/>
      <c r="T61" s="29" t="s">
        <v>80</v>
      </c>
      <c r="U61" s="29"/>
      <c r="V61" s="29">
        <f t="shared" si="18"/>
        <v>0</v>
      </c>
      <c r="W61" s="29" t="s">
        <v>80</v>
      </c>
      <c r="X61" s="29">
        <f t="shared" si="19"/>
        <v>0</v>
      </c>
      <c r="Y61" s="26"/>
    </row>
    <row r="62" spans="1:37" ht="18" x14ac:dyDescent="0.25">
      <c r="A62" s="9" t="s">
        <v>55</v>
      </c>
      <c r="B62" s="9">
        <v>43585</v>
      </c>
      <c r="C62" s="8" t="s">
        <v>56</v>
      </c>
      <c r="D62" s="13" t="s">
        <v>59</v>
      </c>
      <c r="E62" s="8" t="s">
        <v>64</v>
      </c>
      <c r="F62" s="27" t="s">
        <v>78</v>
      </c>
      <c r="G62" s="29">
        <v>25</v>
      </c>
      <c r="H62" s="29" t="s">
        <v>79</v>
      </c>
      <c r="I62" s="29">
        <v>20</v>
      </c>
      <c r="J62" s="29">
        <v>25</v>
      </c>
      <c r="K62" s="29" t="s">
        <v>80</v>
      </c>
      <c r="L62" s="29">
        <v>22</v>
      </c>
      <c r="M62" s="29">
        <v>25</v>
      </c>
      <c r="N62" s="29" t="s">
        <v>80</v>
      </c>
      <c r="O62" s="29">
        <v>12</v>
      </c>
      <c r="P62" s="29"/>
      <c r="Q62" s="29" t="s">
        <v>80</v>
      </c>
      <c r="R62" s="29"/>
      <c r="S62" s="29"/>
      <c r="T62" s="29" t="s">
        <v>80</v>
      </c>
      <c r="U62" s="29"/>
      <c r="V62" s="29">
        <f t="shared" si="18"/>
        <v>75</v>
      </c>
      <c r="W62" s="29" t="s">
        <v>80</v>
      </c>
      <c r="X62" s="29">
        <f t="shared" si="19"/>
        <v>54</v>
      </c>
      <c r="Y62" s="26"/>
    </row>
    <row r="66" spans="1:37" ht="17.25" x14ac:dyDescent="0.25">
      <c r="A66" s="7" t="s">
        <v>51</v>
      </c>
    </row>
    <row r="68" spans="1:37" x14ac:dyDescent="0.2">
      <c r="A68" s="30"/>
      <c r="B68" s="91" t="s">
        <v>8</v>
      </c>
      <c r="C68" s="91" t="s">
        <v>9</v>
      </c>
      <c r="D68" s="91" t="s">
        <v>14</v>
      </c>
      <c r="E68" s="91" t="s">
        <v>15</v>
      </c>
      <c r="F68" s="91" t="s">
        <v>16</v>
      </c>
      <c r="G68" s="97" t="s">
        <v>17</v>
      </c>
      <c r="H68" s="97"/>
      <c r="I68" s="97"/>
      <c r="J68" s="98" t="s">
        <v>18</v>
      </c>
      <c r="K68" s="98"/>
      <c r="L68" s="98"/>
      <c r="M68" s="97" t="s">
        <v>10</v>
      </c>
      <c r="N68" s="97"/>
      <c r="O68" s="97"/>
      <c r="P68" s="97" t="s">
        <v>11</v>
      </c>
      <c r="Q68" s="97"/>
      <c r="R68" s="97"/>
      <c r="S68" s="98" t="s">
        <v>20</v>
      </c>
      <c r="T68" s="98"/>
      <c r="U68" s="98"/>
      <c r="V68" s="97" t="s">
        <v>13</v>
      </c>
      <c r="W68" s="97"/>
      <c r="X68" s="97"/>
      <c r="Y68" s="91" t="s">
        <v>12</v>
      </c>
      <c r="Z68" s="92" t="s">
        <v>19</v>
      </c>
      <c r="AB68" s="19"/>
      <c r="AC68" s="19" t="s">
        <v>8</v>
      </c>
      <c r="AD68" s="19" t="s">
        <v>21</v>
      </c>
      <c r="AE68" s="19" t="s">
        <v>22</v>
      </c>
      <c r="AF68" s="19" t="s">
        <v>23</v>
      </c>
      <c r="AG68" s="19" t="s">
        <v>24</v>
      </c>
      <c r="AH68" s="20" t="s">
        <v>25</v>
      </c>
      <c r="AI68" s="19" t="s">
        <v>26</v>
      </c>
      <c r="AJ68" s="19" t="s">
        <v>27</v>
      </c>
      <c r="AK68" s="18" t="s">
        <v>18</v>
      </c>
    </row>
    <row r="69" spans="1:37" x14ac:dyDescent="0.2">
      <c r="A69" s="31">
        <v>1</v>
      </c>
      <c r="B69" s="36" t="s">
        <v>59</v>
      </c>
      <c r="C69" s="32">
        <v>14</v>
      </c>
      <c r="D69" s="32">
        <v>12</v>
      </c>
      <c r="E69" s="32">
        <v>0</v>
      </c>
      <c r="F69" s="32">
        <v>1</v>
      </c>
      <c r="G69" s="46">
        <v>1</v>
      </c>
      <c r="H69" s="47"/>
      <c r="I69" s="48"/>
      <c r="J69" s="43">
        <f t="shared" ref="J69:J76" si="20">(D69*3)+(E69*2)+(F69*1)</f>
        <v>37</v>
      </c>
      <c r="K69" s="44"/>
      <c r="L69" s="45"/>
      <c r="M69" s="37">
        <v>39</v>
      </c>
      <c r="N69" s="38"/>
      <c r="O69" s="39"/>
      <c r="P69" s="37">
        <v>9</v>
      </c>
      <c r="Q69" s="38"/>
      <c r="R69" s="39"/>
      <c r="S69" s="40">
        <f t="shared" ref="S69:S76" si="21">M69-P69</f>
        <v>30</v>
      </c>
      <c r="T69" s="41"/>
      <c r="U69" s="42"/>
      <c r="V69" s="37">
        <v>1163</v>
      </c>
      <c r="W69" s="38"/>
      <c r="X69" s="39"/>
      <c r="Y69" s="24">
        <v>857</v>
      </c>
      <c r="Z69" s="92">
        <f t="shared" ref="Z69:Z76" si="22">V69-Y69</f>
        <v>306</v>
      </c>
      <c r="AB69" s="19">
        <f t="shared" ref="AB69:AH76" si="23">A69</f>
        <v>1</v>
      </c>
      <c r="AC69" s="20" t="str">
        <f t="shared" si="23"/>
        <v>Casa Mundo</v>
      </c>
      <c r="AD69" s="20">
        <f t="shared" si="23"/>
        <v>14</v>
      </c>
      <c r="AE69" s="20">
        <f t="shared" si="23"/>
        <v>12</v>
      </c>
      <c r="AF69" s="20">
        <f t="shared" si="23"/>
        <v>0</v>
      </c>
      <c r="AG69" s="20">
        <f t="shared" si="23"/>
        <v>1</v>
      </c>
      <c r="AH69" s="20">
        <f>G69</f>
        <v>1</v>
      </c>
      <c r="AI69" s="20">
        <f>M69</f>
        <v>39</v>
      </c>
      <c r="AJ69" s="20">
        <f>P69</f>
        <v>9</v>
      </c>
      <c r="AK69" s="18">
        <f>J69</f>
        <v>37</v>
      </c>
    </row>
    <row r="70" spans="1:37" x14ac:dyDescent="0.2">
      <c r="A70" s="31">
        <v>2</v>
      </c>
      <c r="B70" s="36" t="s">
        <v>60</v>
      </c>
      <c r="C70" s="86">
        <v>13</v>
      </c>
      <c r="D70" s="32">
        <v>7</v>
      </c>
      <c r="E70" s="32">
        <v>3</v>
      </c>
      <c r="F70" s="32">
        <v>0</v>
      </c>
      <c r="G70" s="46">
        <v>3</v>
      </c>
      <c r="H70" s="47"/>
      <c r="I70" s="48"/>
      <c r="J70" s="43">
        <f t="shared" si="20"/>
        <v>27</v>
      </c>
      <c r="K70" s="44"/>
      <c r="L70" s="45"/>
      <c r="M70" s="37">
        <v>31</v>
      </c>
      <c r="N70" s="38"/>
      <c r="O70" s="39"/>
      <c r="P70" s="37">
        <v>17</v>
      </c>
      <c r="Q70" s="38"/>
      <c r="R70" s="39"/>
      <c r="S70" s="40">
        <f t="shared" si="21"/>
        <v>14</v>
      </c>
      <c r="T70" s="41"/>
      <c r="U70" s="42"/>
      <c r="V70" s="37">
        <v>1093</v>
      </c>
      <c r="W70" s="38"/>
      <c r="X70" s="39"/>
      <c r="Y70" s="24">
        <v>988</v>
      </c>
      <c r="Z70" s="92">
        <f t="shared" si="22"/>
        <v>105</v>
      </c>
      <c r="AB70" s="21">
        <f t="shared" si="23"/>
        <v>2</v>
      </c>
      <c r="AC70" s="22" t="str">
        <f t="shared" si="23"/>
        <v>RVW Waregem</v>
      </c>
      <c r="AD70" s="22">
        <f t="shared" si="23"/>
        <v>13</v>
      </c>
      <c r="AE70" s="22">
        <f t="shared" si="23"/>
        <v>7</v>
      </c>
      <c r="AF70" s="22">
        <f t="shared" si="23"/>
        <v>3</v>
      </c>
      <c r="AG70" s="22">
        <f t="shared" si="23"/>
        <v>0</v>
      </c>
      <c r="AH70" s="22">
        <f>G70</f>
        <v>3</v>
      </c>
      <c r="AI70" s="22">
        <f>M70</f>
        <v>31</v>
      </c>
      <c r="AJ70" s="22">
        <f>P70</f>
        <v>17</v>
      </c>
      <c r="AK70" s="23">
        <f>J70</f>
        <v>27</v>
      </c>
    </row>
    <row r="71" spans="1:37" x14ac:dyDescent="0.2">
      <c r="A71" s="31">
        <v>3</v>
      </c>
      <c r="B71" s="36" t="s">
        <v>62</v>
      </c>
      <c r="C71" s="32">
        <v>14</v>
      </c>
      <c r="D71" s="32">
        <v>6</v>
      </c>
      <c r="E71" s="32">
        <v>3</v>
      </c>
      <c r="F71" s="32">
        <v>1</v>
      </c>
      <c r="G71" s="46">
        <v>4</v>
      </c>
      <c r="H71" s="47"/>
      <c r="I71" s="48"/>
      <c r="J71" s="43">
        <f t="shared" si="20"/>
        <v>25</v>
      </c>
      <c r="K71" s="44"/>
      <c r="L71" s="45"/>
      <c r="M71" s="37">
        <v>31</v>
      </c>
      <c r="N71" s="38"/>
      <c r="O71" s="39"/>
      <c r="P71" s="37">
        <v>24</v>
      </c>
      <c r="Q71" s="38"/>
      <c r="R71" s="39"/>
      <c r="S71" s="40">
        <f t="shared" si="21"/>
        <v>7</v>
      </c>
      <c r="T71" s="41"/>
      <c r="U71" s="42"/>
      <c r="V71" s="37">
        <v>1209</v>
      </c>
      <c r="W71" s="38"/>
      <c r="X71" s="39"/>
      <c r="Y71" s="24">
        <v>1140</v>
      </c>
      <c r="Z71" s="92">
        <f t="shared" si="22"/>
        <v>69</v>
      </c>
      <c r="AB71" s="21">
        <f t="shared" si="23"/>
        <v>3</v>
      </c>
      <c r="AC71" s="20" t="str">
        <f t="shared" si="23"/>
        <v>Aalbeke</v>
      </c>
      <c r="AD71" s="22">
        <f t="shared" si="23"/>
        <v>14</v>
      </c>
      <c r="AE71" s="22">
        <f t="shared" si="23"/>
        <v>6</v>
      </c>
      <c r="AF71" s="22">
        <f t="shared" si="23"/>
        <v>3</v>
      </c>
      <c r="AG71" s="22">
        <f t="shared" si="23"/>
        <v>1</v>
      </c>
      <c r="AH71" s="22">
        <f>G71</f>
        <v>4</v>
      </c>
      <c r="AI71" s="20">
        <f t="shared" ref="AI71:AI76" si="24">M71</f>
        <v>31</v>
      </c>
      <c r="AJ71" s="22">
        <f>P71</f>
        <v>24</v>
      </c>
      <c r="AK71" s="23">
        <f>J71</f>
        <v>25</v>
      </c>
    </row>
    <row r="72" spans="1:37" x14ac:dyDescent="0.2">
      <c r="A72" s="31">
        <v>4</v>
      </c>
      <c r="B72" s="36" t="s">
        <v>64</v>
      </c>
      <c r="C72" s="36">
        <v>14</v>
      </c>
      <c r="D72" s="32">
        <v>7</v>
      </c>
      <c r="E72" s="32">
        <v>0</v>
      </c>
      <c r="F72" s="32">
        <v>3</v>
      </c>
      <c r="G72" s="46">
        <v>4</v>
      </c>
      <c r="H72" s="47"/>
      <c r="I72" s="48"/>
      <c r="J72" s="43">
        <f t="shared" si="20"/>
        <v>24</v>
      </c>
      <c r="K72" s="44"/>
      <c r="L72" s="45"/>
      <c r="M72" s="37">
        <v>27</v>
      </c>
      <c r="N72" s="38"/>
      <c r="O72" s="39"/>
      <c r="P72" s="37">
        <v>24</v>
      </c>
      <c r="Q72" s="38"/>
      <c r="R72" s="39"/>
      <c r="S72" s="40">
        <f t="shared" si="21"/>
        <v>3</v>
      </c>
      <c r="T72" s="41"/>
      <c r="U72" s="42"/>
      <c r="V72" s="37">
        <v>999</v>
      </c>
      <c r="W72" s="38"/>
      <c r="X72" s="39"/>
      <c r="Y72" s="24">
        <v>1000</v>
      </c>
      <c r="Z72" s="92">
        <f t="shared" si="22"/>
        <v>-1</v>
      </c>
      <c r="AB72" s="21">
        <f t="shared" si="23"/>
        <v>4</v>
      </c>
      <c r="AC72" s="22" t="str">
        <f t="shared" si="23"/>
        <v>TLL Moorsele</v>
      </c>
      <c r="AD72" s="22">
        <f t="shared" si="23"/>
        <v>14</v>
      </c>
      <c r="AE72" s="22">
        <f t="shared" si="23"/>
        <v>7</v>
      </c>
      <c r="AF72" s="22">
        <f t="shared" si="23"/>
        <v>0</v>
      </c>
      <c r="AG72" s="22">
        <f t="shared" si="23"/>
        <v>3</v>
      </c>
      <c r="AH72" s="20">
        <f t="shared" si="23"/>
        <v>4</v>
      </c>
      <c r="AI72" s="22">
        <f t="shared" si="24"/>
        <v>27</v>
      </c>
      <c r="AJ72" s="20">
        <f t="shared" ref="AJ72:AJ76" si="25">P72</f>
        <v>24</v>
      </c>
      <c r="AK72" s="18">
        <f t="shared" ref="AK72:AK76" si="26">J72</f>
        <v>24</v>
      </c>
    </row>
    <row r="73" spans="1:37" x14ac:dyDescent="0.2">
      <c r="A73" s="31">
        <v>5</v>
      </c>
      <c r="B73" s="36" t="s">
        <v>65</v>
      </c>
      <c r="C73" s="86">
        <v>14</v>
      </c>
      <c r="D73" s="32">
        <v>2</v>
      </c>
      <c r="E73" s="32">
        <v>3</v>
      </c>
      <c r="F73" s="32">
        <v>2</v>
      </c>
      <c r="G73" s="46">
        <v>7</v>
      </c>
      <c r="H73" s="47"/>
      <c r="I73" s="48"/>
      <c r="J73" s="43">
        <f t="shared" si="20"/>
        <v>14</v>
      </c>
      <c r="K73" s="44"/>
      <c r="L73" s="45"/>
      <c r="M73" s="37">
        <v>22</v>
      </c>
      <c r="N73" s="38"/>
      <c r="O73" s="39"/>
      <c r="P73" s="37">
        <v>32</v>
      </c>
      <c r="Q73" s="38"/>
      <c r="R73" s="39"/>
      <c r="S73" s="40">
        <f t="shared" si="21"/>
        <v>-10</v>
      </c>
      <c r="T73" s="41"/>
      <c r="U73" s="42"/>
      <c r="V73" s="94">
        <v>1047</v>
      </c>
      <c r="W73" s="38"/>
      <c r="X73" s="39"/>
      <c r="Y73" s="24">
        <v>1121</v>
      </c>
      <c r="Z73" s="92">
        <f t="shared" si="22"/>
        <v>-74</v>
      </c>
      <c r="AB73" s="19">
        <f t="shared" si="23"/>
        <v>5</v>
      </c>
      <c r="AC73" s="20" t="str">
        <f t="shared" si="23"/>
        <v>Visconti</v>
      </c>
      <c r="AD73" s="20">
        <f t="shared" si="23"/>
        <v>14</v>
      </c>
      <c r="AE73" s="20">
        <f t="shared" si="23"/>
        <v>2</v>
      </c>
      <c r="AF73" s="20">
        <f t="shared" si="23"/>
        <v>3</v>
      </c>
      <c r="AG73" s="20">
        <f t="shared" si="23"/>
        <v>2</v>
      </c>
      <c r="AH73" s="22">
        <f t="shared" si="23"/>
        <v>7</v>
      </c>
      <c r="AI73" s="20">
        <f t="shared" si="24"/>
        <v>22</v>
      </c>
      <c r="AJ73" s="22">
        <f t="shared" si="25"/>
        <v>32</v>
      </c>
      <c r="AK73" s="23">
        <f t="shared" si="26"/>
        <v>14</v>
      </c>
    </row>
    <row r="74" spans="1:37" x14ac:dyDescent="0.2">
      <c r="A74" s="31">
        <v>6</v>
      </c>
      <c r="B74" s="36" t="s">
        <v>61</v>
      </c>
      <c r="C74" s="86">
        <v>14</v>
      </c>
      <c r="D74" s="86">
        <v>3</v>
      </c>
      <c r="E74" s="32">
        <v>2</v>
      </c>
      <c r="F74" s="32">
        <v>1</v>
      </c>
      <c r="G74" s="46">
        <v>8</v>
      </c>
      <c r="H74" s="47"/>
      <c r="I74" s="48"/>
      <c r="J74" s="43">
        <f t="shared" si="20"/>
        <v>14</v>
      </c>
      <c r="K74" s="44"/>
      <c r="L74" s="45"/>
      <c r="M74" s="37">
        <v>18</v>
      </c>
      <c r="N74" s="38"/>
      <c r="O74" s="39"/>
      <c r="P74" s="37">
        <v>32</v>
      </c>
      <c r="Q74" s="38"/>
      <c r="R74" s="39"/>
      <c r="S74" s="40">
        <f t="shared" si="21"/>
        <v>-14</v>
      </c>
      <c r="T74" s="41"/>
      <c r="U74" s="42"/>
      <c r="V74" s="37">
        <v>956</v>
      </c>
      <c r="W74" s="38"/>
      <c r="X74" s="39"/>
      <c r="Y74" s="24">
        <v>1141</v>
      </c>
      <c r="Z74" s="92">
        <f t="shared" si="22"/>
        <v>-185</v>
      </c>
      <c r="AB74" s="19">
        <f t="shared" si="23"/>
        <v>6</v>
      </c>
      <c r="AC74" s="22" t="str">
        <f t="shared" si="23"/>
        <v>Vlamvo</v>
      </c>
      <c r="AD74" s="20">
        <f t="shared" si="23"/>
        <v>14</v>
      </c>
      <c r="AE74" s="20">
        <f t="shared" si="23"/>
        <v>3</v>
      </c>
      <c r="AF74" s="20">
        <f t="shared" si="23"/>
        <v>2</v>
      </c>
      <c r="AG74" s="20">
        <f t="shared" si="23"/>
        <v>1</v>
      </c>
      <c r="AH74" s="22">
        <f t="shared" si="23"/>
        <v>8</v>
      </c>
      <c r="AI74" s="22">
        <f t="shared" si="24"/>
        <v>18</v>
      </c>
      <c r="AJ74" s="22">
        <f t="shared" si="25"/>
        <v>32</v>
      </c>
      <c r="AK74" s="23">
        <f t="shared" si="26"/>
        <v>14</v>
      </c>
    </row>
    <row r="75" spans="1:37" x14ac:dyDescent="0.2">
      <c r="A75" s="31">
        <v>7</v>
      </c>
      <c r="B75" s="36" t="s">
        <v>57</v>
      </c>
      <c r="C75" s="36">
        <v>13</v>
      </c>
      <c r="D75" s="32">
        <v>4</v>
      </c>
      <c r="E75" s="32">
        <v>0</v>
      </c>
      <c r="F75" s="32">
        <v>1</v>
      </c>
      <c r="G75" s="46">
        <v>8</v>
      </c>
      <c r="H75" s="47"/>
      <c r="I75" s="48"/>
      <c r="J75" s="43">
        <f t="shared" si="20"/>
        <v>13</v>
      </c>
      <c r="K75" s="44"/>
      <c r="L75" s="45"/>
      <c r="M75" s="37">
        <v>17</v>
      </c>
      <c r="N75" s="38"/>
      <c r="O75" s="39"/>
      <c r="P75" s="37">
        <v>29</v>
      </c>
      <c r="Q75" s="38"/>
      <c r="R75" s="39"/>
      <c r="S75" s="40">
        <f t="shared" si="21"/>
        <v>-12</v>
      </c>
      <c r="T75" s="41"/>
      <c r="U75" s="42"/>
      <c r="V75" s="55">
        <v>900</v>
      </c>
      <c r="W75" s="95"/>
      <c r="X75" s="39"/>
      <c r="Y75" s="24">
        <v>973</v>
      </c>
      <c r="Z75" s="92">
        <f t="shared" si="22"/>
        <v>-73</v>
      </c>
      <c r="AB75" s="19">
        <f t="shared" si="23"/>
        <v>7</v>
      </c>
      <c r="AC75" s="20" t="str">
        <f t="shared" si="23"/>
        <v>Amigo</v>
      </c>
      <c r="AD75" s="20">
        <f t="shared" si="23"/>
        <v>13</v>
      </c>
      <c r="AE75" s="20">
        <f t="shared" si="23"/>
        <v>4</v>
      </c>
      <c r="AF75" s="20">
        <f t="shared" si="23"/>
        <v>0</v>
      </c>
      <c r="AG75" s="20">
        <f t="shared" si="23"/>
        <v>1</v>
      </c>
      <c r="AH75" s="20">
        <f t="shared" si="23"/>
        <v>8</v>
      </c>
      <c r="AI75" s="20">
        <f t="shared" si="24"/>
        <v>17</v>
      </c>
      <c r="AJ75" s="20">
        <f t="shared" si="25"/>
        <v>29</v>
      </c>
      <c r="AK75" s="18">
        <f t="shared" si="26"/>
        <v>13</v>
      </c>
    </row>
    <row r="76" spans="1:37" x14ac:dyDescent="0.2">
      <c r="A76" s="31">
        <v>8</v>
      </c>
      <c r="B76" s="36" t="s">
        <v>58</v>
      </c>
      <c r="C76" s="36">
        <v>14</v>
      </c>
      <c r="D76" s="32">
        <v>3</v>
      </c>
      <c r="E76" s="32">
        <v>0</v>
      </c>
      <c r="F76" s="32">
        <v>2</v>
      </c>
      <c r="G76" s="46">
        <v>9</v>
      </c>
      <c r="H76" s="47"/>
      <c r="I76" s="48"/>
      <c r="J76" s="43">
        <f t="shared" si="20"/>
        <v>11</v>
      </c>
      <c r="K76" s="44"/>
      <c r="L76" s="45"/>
      <c r="M76" s="37">
        <v>14</v>
      </c>
      <c r="N76" s="38"/>
      <c r="O76" s="39"/>
      <c r="P76" s="37">
        <v>32</v>
      </c>
      <c r="Q76" s="38"/>
      <c r="R76" s="39"/>
      <c r="S76" s="40">
        <f t="shared" si="21"/>
        <v>-18</v>
      </c>
      <c r="T76" s="41"/>
      <c r="U76" s="42"/>
      <c r="V76" s="55">
        <v>861</v>
      </c>
      <c r="W76" s="38"/>
      <c r="X76" s="39"/>
      <c r="Y76" s="24">
        <v>1008</v>
      </c>
      <c r="Z76" s="92">
        <f t="shared" si="22"/>
        <v>-147</v>
      </c>
      <c r="AB76" s="19">
        <f t="shared" si="23"/>
        <v>8</v>
      </c>
      <c r="AC76" s="20" t="str">
        <f t="shared" si="23"/>
        <v>BNP Par. Fortis</v>
      </c>
      <c r="AD76" s="20">
        <f t="shared" si="23"/>
        <v>14</v>
      </c>
      <c r="AE76" s="20">
        <f t="shared" si="23"/>
        <v>3</v>
      </c>
      <c r="AF76" s="20">
        <f t="shared" si="23"/>
        <v>0</v>
      </c>
      <c r="AG76" s="20">
        <f t="shared" si="23"/>
        <v>2</v>
      </c>
      <c r="AH76" s="22">
        <f t="shared" si="23"/>
        <v>9</v>
      </c>
      <c r="AI76" s="22">
        <f t="shared" si="24"/>
        <v>14</v>
      </c>
      <c r="AJ76" s="22">
        <f t="shared" si="25"/>
        <v>32</v>
      </c>
      <c r="AK76" s="23">
        <f t="shared" si="26"/>
        <v>11</v>
      </c>
    </row>
    <row r="78" spans="1:37" x14ac:dyDescent="0.2">
      <c r="C78" s="53"/>
      <c r="D78" s="1" t="s">
        <v>151</v>
      </c>
      <c r="V78" s="56"/>
      <c r="W78" s="58" t="s">
        <v>91</v>
      </c>
    </row>
    <row r="79" spans="1:37" x14ac:dyDescent="0.2">
      <c r="V79" s="69"/>
      <c r="W79" s="1" t="s">
        <v>153</v>
      </c>
    </row>
  </sheetData>
  <sortState ref="B43:AA49">
    <sortCondition descending="1" ref="J43:J49"/>
    <sortCondition descending="1" ref="S43:S49"/>
    <sortCondition descending="1" ref="Z43:Z49"/>
  </sortState>
  <mergeCells count="18">
    <mergeCell ref="V68:X68"/>
    <mergeCell ref="G42:I42"/>
    <mergeCell ref="J42:L42"/>
    <mergeCell ref="M42:O42"/>
    <mergeCell ref="P42:R42"/>
    <mergeCell ref="S42:U42"/>
    <mergeCell ref="V42:X42"/>
    <mergeCell ref="G68:I68"/>
    <mergeCell ref="J68:L68"/>
    <mergeCell ref="M68:O68"/>
    <mergeCell ref="P68:R68"/>
    <mergeCell ref="S68:U68"/>
    <mergeCell ref="V14:X14"/>
    <mergeCell ref="G14:I14"/>
    <mergeCell ref="J14:L14"/>
    <mergeCell ref="M14:O14"/>
    <mergeCell ref="P14:R14"/>
    <mergeCell ref="S14:U14"/>
  </mergeCells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K78"/>
  <sheetViews>
    <sheetView tabSelected="1" topLeftCell="A7" workbookViewId="0">
      <selection activeCell="M75" sqref="M75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37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75</v>
      </c>
      <c r="B5" s="9">
        <v>43472</v>
      </c>
      <c r="C5" s="28" t="s">
        <v>63</v>
      </c>
      <c r="D5" s="13" t="s">
        <v>42</v>
      </c>
      <c r="E5" s="28" t="s">
        <v>39</v>
      </c>
      <c r="F5" s="27" t="s">
        <v>88</v>
      </c>
      <c r="G5" s="29">
        <v>24</v>
      </c>
      <c r="H5" s="29" t="s">
        <v>79</v>
      </c>
      <c r="I5" s="29">
        <v>26</v>
      </c>
      <c r="J5" s="29">
        <v>25</v>
      </c>
      <c r="K5" s="29" t="s">
        <v>80</v>
      </c>
      <c r="L5" s="29">
        <v>19</v>
      </c>
      <c r="M5" s="29">
        <v>22</v>
      </c>
      <c r="N5" s="29" t="s">
        <v>80</v>
      </c>
      <c r="O5" s="29">
        <v>25</v>
      </c>
      <c r="P5" s="29"/>
      <c r="Q5" s="29" t="s">
        <v>80</v>
      </c>
      <c r="R5" s="29"/>
      <c r="S5" s="29"/>
      <c r="T5" s="29" t="s">
        <v>80</v>
      </c>
      <c r="U5" s="29"/>
      <c r="V5" s="29">
        <f>SUM(G5+J5+M5+P5+S5)</f>
        <v>71</v>
      </c>
      <c r="W5" s="29" t="s">
        <v>80</v>
      </c>
      <c r="X5" s="29">
        <f>SUM(I5+L5+O5+R5+U5)</f>
        <v>70</v>
      </c>
      <c r="Y5" s="26"/>
    </row>
    <row r="6" spans="1:37" ht="18" x14ac:dyDescent="0.25">
      <c r="A6" s="9" t="s">
        <v>55</v>
      </c>
      <c r="B6" s="9">
        <v>43473</v>
      </c>
      <c r="C6" s="8" t="s">
        <v>66</v>
      </c>
      <c r="D6" s="13" t="s">
        <v>44</v>
      </c>
      <c r="E6" s="8" t="s">
        <v>38</v>
      </c>
      <c r="F6" s="27" t="s">
        <v>82</v>
      </c>
      <c r="G6" s="29">
        <v>18</v>
      </c>
      <c r="H6" s="29" t="s">
        <v>79</v>
      </c>
      <c r="I6" s="29">
        <v>25</v>
      </c>
      <c r="J6" s="29">
        <v>25</v>
      </c>
      <c r="K6" s="29" t="s">
        <v>80</v>
      </c>
      <c r="L6" s="29">
        <v>27</v>
      </c>
      <c r="M6" s="29">
        <v>21</v>
      </c>
      <c r="N6" s="29" t="s">
        <v>80</v>
      </c>
      <c r="O6" s="29">
        <v>25</v>
      </c>
      <c r="P6" s="29"/>
      <c r="Q6" s="29" t="s">
        <v>80</v>
      </c>
      <c r="R6" s="29"/>
      <c r="S6" s="29"/>
      <c r="T6" s="29" t="s">
        <v>80</v>
      </c>
      <c r="U6" s="29"/>
      <c r="V6" s="29">
        <f t="shared" ref="V6:V8" si="0">SUM(G6+J6+M6+P6+S6)</f>
        <v>64</v>
      </c>
      <c r="W6" s="29" t="s">
        <v>80</v>
      </c>
      <c r="X6" s="29">
        <f t="shared" ref="X6:X8" si="1">SUM(I6+L6+O6+R6+U6)</f>
        <v>77</v>
      </c>
      <c r="Y6" s="26"/>
    </row>
    <row r="7" spans="1:37" ht="18" x14ac:dyDescent="0.25">
      <c r="A7" s="9" t="s">
        <v>55</v>
      </c>
      <c r="B7" s="9">
        <v>43473</v>
      </c>
      <c r="C7" s="8" t="s">
        <v>56</v>
      </c>
      <c r="D7" s="13" t="s">
        <v>43</v>
      </c>
      <c r="E7" s="8" t="s">
        <v>41</v>
      </c>
      <c r="F7" s="27" t="s">
        <v>81</v>
      </c>
      <c r="G7" s="29">
        <v>23</v>
      </c>
      <c r="H7" s="29" t="s">
        <v>79</v>
      </c>
      <c r="I7" s="29">
        <v>25</v>
      </c>
      <c r="J7" s="29">
        <v>25</v>
      </c>
      <c r="K7" s="29" t="s">
        <v>80</v>
      </c>
      <c r="L7" s="29">
        <v>20</v>
      </c>
      <c r="M7" s="29">
        <v>25</v>
      </c>
      <c r="N7" s="29" t="s">
        <v>80</v>
      </c>
      <c r="O7" s="29">
        <v>19</v>
      </c>
      <c r="P7" s="29">
        <v>25</v>
      </c>
      <c r="Q7" s="29" t="s">
        <v>80</v>
      </c>
      <c r="R7" s="29">
        <v>19</v>
      </c>
      <c r="S7" s="29"/>
      <c r="T7" s="29" t="s">
        <v>80</v>
      </c>
      <c r="U7" s="29"/>
      <c r="V7" s="29">
        <f t="shared" si="0"/>
        <v>98</v>
      </c>
      <c r="W7" s="29" t="s">
        <v>80</v>
      </c>
      <c r="X7" s="29">
        <f t="shared" si="1"/>
        <v>83</v>
      </c>
      <c r="Y7" s="26"/>
    </row>
    <row r="8" spans="1:37" ht="18" x14ac:dyDescent="0.25">
      <c r="A8" s="9" t="s">
        <v>76</v>
      </c>
      <c r="B8" s="9">
        <v>43474</v>
      </c>
      <c r="C8" s="8" t="s">
        <v>63</v>
      </c>
      <c r="D8" s="13" t="s">
        <v>77</v>
      </c>
      <c r="E8" s="8" t="s">
        <v>45</v>
      </c>
      <c r="F8" s="27" t="s">
        <v>78</v>
      </c>
      <c r="G8" s="29">
        <v>25</v>
      </c>
      <c r="H8" s="29" t="s">
        <v>79</v>
      </c>
      <c r="I8" s="29">
        <v>17</v>
      </c>
      <c r="J8" s="29">
        <v>25</v>
      </c>
      <c r="K8" s="29" t="s">
        <v>80</v>
      </c>
      <c r="L8" s="29">
        <v>19</v>
      </c>
      <c r="M8" s="29">
        <v>25</v>
      </c>
      <c r="N8" s="29" t="s">
        <v>80</v>
      </c>
      <c r="O8" s="29">
        <v>19</v>
      </c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75</v>
      </c>
      <c r="W8" s="29" t="s">
        <v>80</v>
      </c>
      <c r="X8" s="29">
        <f t="shared" si="1"/>
        <v>55</v>
      </c>
      <c r="Y8" s="26"/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77</v>
      </c>
      <c r="C15" s="32">
        <v>2</v>
      </c>
      <c r="D15" s="32">
        <v>2</v>
      </c>
      <c r="E15" s="32">
        <v>0</v>
      </c>
      <c r="F15" s="32">
        <v>0</v>
      </c>
      <c r="G15" s="46">
        <v>0</v>
      </c>
      <c r="H15" s="47"/>
      <c r="I15" s="48"/>
      <c r="J15" s="43">
        <f t="shared" ref="J15:J22" si="2">(D15*3)+(E15*2)+(F15*1)</f>
        <v>6</v>
      </c>
      <c r="K15" s="44"/>
      <c r="L15" s="45"/>
      <c r="M15" s="37">
        <v>6</v>
      </c>
      <c r="N15" s="38"/>
      <c r="O15" s="39"/>
      <c r="P15" s="37">
        <v>0</v>
      </c>
      <c r="Q15" s="38"/>
      <c r="R15" s="39"/>
      <c r="S15" s="40">
        <f t="shared" ref="S15:S22" si="3">M15-P15</f>
        <v>6</v>
      </c>
      <c r="T15" s="41"/>
      <c r="U15" s="42"/>
      <c r="V15" s="37">
        <v>150</v>
      </c>
      <c r="W15" s="38"/>
      <c r="X15" s="39"/>
      <c r="Y15" s="24">
        <v>93</v>
      </c>
      <c r="Z15" s="49">
        <f t="shared" ref="Z15:Z22" si="4">V15-Y15</f>
        <v>57</v>
      </c>
      <c r="AB15" s="19">
        <f t="shared" ref="AB15:AH22" si="5">A15</f>
        <v>1</v>
      </c>
      <c r="AC15" s="20" t="str">
        <f t="shared" si="5"/>
        <v>Roepovo</v>
      </c>
      <c r="AD15" s="20">
        <f t="shared" si="5"/>
        <v>2</v>
      </c>
      <c r="AE15" s="20">
        <f t="shared" si="5"/>
        <v>2</v>
      </c>
      <c r="AF15" s="20">
        <f t="shared" si="5"/>
        <v>0</v>
      </c>
      <c r="AG15" s="20">
        <f t="shared" si="5"/>
        <v>0</v>
      </c>
      <c r="AH15" s="20">
        <f>G15</f>
        <v>0</v>
      </c>
      <c r="AI15" s="20">
        <f>M15</f>
        <v>6</v>
      </c>
      <c r="AJ15" s="20">
        <f>P15</f>
        <v>0</v>
      </c>
      <c r="AK15" s="18">
        <f>J15</f>
        <v>6</v>
      </c>
    </row>
    <row r="16" spans="1:37" x14ac:dyDescent="0.2">
      <c r="A16" s="31">
        <v>2</v>
      </c>
      <c r="B16" s="36" t="s">
        <v>39</v>
      </c>
      <c r="C16" s="32">
        <v>2</v>
      </c>
      <c r="D16" s="32">
        <v>1</v>
      </c>
      <c r="E16" s="32">
        <v>1</v>
      </c>
      <c r="F16" s="32">
        <v>0</v>
      </c>
      <c r="G16" s="46">
        <v>0</v>
      </c>
      <c r="H16" s="47"/>
      <c r="I16" s="48"/>
      <c r="J16" s="43">
        <f t="shared" si="2"/>
        <v>5</v>
      </c>
      <c r="K16" s="44"/>
      <c r="L16" s="45"/>
      <c r="M16" s="37">
        <v>5</v>
      </c>
      <c r="N16" s="38"/>
      <c r="O16" s="39"/>
      <c r="P16" s="37">
        <v>1</v>
      </c>
      <c r="Q16" s="38"/>
      <c r="R16" s="39"/>
      <c r="S16" s="40">
        <f t="shared" si="3"/>
        <v>4</v>
      </c>
      <c r="T16" s="41"/>
      <c r="U16" s="42"/>
      <c r="V16" s="37">
        <v>145</v>
      </c>
      <c r="W16" s="38"/>
      <c r="X16" s="39"/>
      <c r="Y16" s="24">
        <v>137</v>
      </c>
      <c r="Z16" s="49">
        <f t="shared" si="4"/>
        <v>8</v>
      </c>
      <c r="AB16" s="21">
        <f t="shared" si="5"/>
        <v>2</v>
      </c>
      <c r="AC16" s="22" t="str">
        <f t="shared" si="5"/>
        <v>Rookies</v>
      </c>
      <c r="AD16" s="22">
        <f t="shared" si="5"/>
        <v>2</v>
      </c>
      <c r="AE16" s="22">
        <f t="shared" si="5"/>
        <v>1</v>
      </c>
      <c r="AF16" s="22">
        <f t="shared" si="5"/>
        <v>1</v>
      </c>
      <c r="AG16" s="22">
        <f t="shared" si="5"/>
        <v>0</v>
      </c>
      <c r="AH16" s="22">
        <f>G16</f>
        <v>0</v>
      </c>
      <c r="AI16" s="22">
        <f>M16</f>
        <v>5</v>
      </c>
      <c r="AJ16" s="22">
        <f>P16</f>
        <v>1</v>
      </c>
      <c r="AK16" s="23">
        <f>J16</f>
        <v>5</v>
      </c>
    </row>
    <row r="17" spans="1:37" x14ac:dyDescent="0.2">
      <c r="A17" s="31">
        <v>3</v>
      </c>
      <c r="B17" s="36" t="s">
        <v>42</v>
      </c>
      <c r="C17" s="32">
        <v>2</v>
      </c>
      <c r="D17" s="32">
        <v>1</v>
      </c>
      <c r="E17" s="32">
        <v>0</v>
      </c>
      <c r="F17" s="32">
        <v>1</v>
      </c>
      <c r="G17" s="46">
        <v>0</v>
      </c>
      <c r="H17" s="47"/>
      <c r="I17" s="48"/>
      <c r="J17" s="43">
        <f t="shared" si="2"/>
        <v>4</v>
      </c>
      <c r="K17" s="44"/>
      <c r="L17" s="45"/>
      <c r="M17" s="37">
        <v>4</v>
      </c>
      <c r="N17" s="38"/>
      <c r="O17" s="39"/>
      <c r="P17" s="37">
        <v>2</v>
      </c>
      <c r="Q17" s="38"/>
      <c r="R17" s="39"/>
      <c r="S17" s="40">
        <f t="shared" si="3"/>
        <v>2</v>
      </c>
      <c r="T17" s="41"/>
      <c r="U17" s="42"/>
      <c r="V17" s="37">
        <v>146</v>
      </c>
      <c r="W17" s="38"/>
      <c r="X17" s="39"/>
      <c r="Y17" s="24">
        <v>128</v>
      </c>
      <c r="Z17" s="49">
        <f t="shared" si="4"/>
        <v>18</v>
      </c>
      <c r="AB17" s="21">
        <f t="shared" si="5"/>
        <v>3</v>
      </c>
      <c r="AC17" s="20" t="str">
        <f t="shared" si="5"/>
        <v>VTKaduk</v>
      </c>
      <c r="AD17" s="22">
        <f t="shared" si="5"/>
        <v>2</v>
      </c>
      <c r="AE17" s="22">
        <f t="shared" si="5"/>
        <v>1</v>
      </c>
      <c r="AF17" s="22">
        <f t="shared" si="5"/>
        <v>0</v>
      </c>
      <c r="AG17" s="22">
        <f t="shared" si="5"/>
        <v>1</v>
      </c>
      <c r="AH17" s="22">
        <f>G17</f>
        <v>0</v>
      </c>
      <c r="AI17" s="20">
        <f t="shared" ref="AI17:AI22" si="6">M17</f>
        <v>4</v>
      </c>
      <c r="AJ17" s="22">
        <f>P17</f>
        <v>2</v>
      </c>
      <c r="AK17" s="23">
        <f>J17</f>
        <v>4</v>
      </c>
    </row>
    <row r="18" spans="1:37" x14ac:dyDescent="0.2">
      <c r="A18" s="31">
        <v>4</v>
      </c>
      <c r="B18" s="36" t="s">
        <v>45</v>
      </c>
      <c r="C18" s="32">
        <v>2</v>
      </c>
      <c r="D18" s="32">
        <v>1</v>
      </c>
      <c r="E18" s="32">
        <v>0</v>
      </c>
      <c r="F18" s="32">
        <v>0</v>
      </c>
      <c r="G18" s="46">
        <v>1</v>
      </c>
      <c r="H18" s="47"/>
      <c r="I18" s="48"/>
      <c r="J18" s="43">
        <f t="shared" si="2"/>
        <v>3</v>
      </c>
      <c r="K18" s="44"/>
      <c r="L18" s="45"/>
      <c r="M18" s="37">
        <v>3</v>
      </c>
      <c r="N18" s="38"/>
      <c r="O18" s="39"/>
      <c r="P18" s="37">
        <v>3</v>
      </c>
      <c r="Q18" s="38"/>
      <c r="R18" s="39"/>
      <c r="S18" s="40">
        <f t="shared" si="3"/>
        <v>0</v>
      </c>
      <c r="T18" s="41"/>
      <c r="U18" s="42"/>
      <c r="V18" s="37">
        <v>130</v>
      </c>
      <c r="W18" s="38"/>
      <c r="X18" s="39"/>
      <c r="Y18" s="24">
        <v>126</v>
      </c>
      <c r="Z18" s="49">
        <f t="shared" si="4"/>
        <v>4</v>
      </c>
      <c r="AB18" s="21">
        <f t="shared" si="5"/>
        <v>4</v>
      </c>
      <c r="AC18" s="22" t="str">
        <f t="shared" si="5"/>
        <v>De Blauwers</v>
      </c>
      <c r="AD18" s="22">
        <f t="shared" si="5"/>
        <v>2</v>
      </c>
      <c r="AE18" s="22">
        <f t="shared" si="5"/>
        <v>1</v>
      </c>
      <c r="AF18" s="22">
        <f t="shared" si="5"/>
        <v>0</v>
      </c>
      <c r="AG18" s="22">
        <f t="shared" si="5"/>
        <v>0</v>
      </c>
      <c r="AH18" s="20">
        <f t="shared" si="5"/>
        <v>1</v>
      </c>
      <c r="AI18" s="22">
        <f t="shared" si="6"/>
        <v>3</v>
      </c>
      <c r="AJ18" s="20">
        <f t="shared" ref="AJ18:AJ22" si="7">P18</f>
        <v>3</v>
      </c>
      <c r="AK18" s="18">
        <f t="shared" ref="AK18:AK22" si="8">J18</f>
        <v>3</v>
      </c>
    </row>
    <row r="19" spans="1:37" x14ac:dyDescent="0.2">
      <c r="A19" s="31">
        <v>5</v>
      </c>
      <c r="B19" s="36" t="s">
        <v>38</v>
      </c>
      <c r="C19" s="32">
        <v>2</v>
      </c>
      <c r="D19" s="32">
        <v>1</v>
      </c>
      <c r="E19" s="32">
        <v>0</v>
      </c>
      <c r="F19" s="32">
        <v>0</v>
      </c>
      <c r="G19" s="46">
        <v>1</v>
      </c>
      <c r="H19" s="47"/>
      <c r="I19" s="48"/>
      <c r="J19" s="43">
        <f t="shared" si="2"/>
        <v>3</v>
      </c>
      <c r="K19" s="44"/>
      <c r="L19" s="45"/>
      <c r="M19" s="37">
        <v>3</v>
      </c>
      <c r="N19" s="38"/>
      <c r="O19" s="39"/>
      <c r="P19" s="37">
        <v>3</v>
      </c>
      <c r="Q19" s="38"/>
      <c r="R19" s="39"/>
      <c r="S19" s="40">
        <f t="shared" si="3"/>
        <v>0</v>
      </c>
      <c r="T19" s="41"/>
      <c r="U19" s="42"/>
      <c r="V19" s="37">
        <v>128</v>
      </c>
      <c r="W19" s="38"/>
      <c r="X19" s="39"/>
      <c r="Y19" s="24">
        <v>139</v>
      </c>
      <c r="Z19" s="49">
        <f t="shared" si="4"/>
        <v>-11</v>
      </c>
      <c r="AB19" s="19">
        <f t="shared" si="5"/>
        <v>5</v>
      </c>
      <c r="AC19" s="20" t="str">
        <f t="shared" si="5"/>
        <v>De Cracks</v>
      </c>
      <c r="AD19" s="20">
        <f t="shared" si="5"/>
        <v>2</v>
      </c>
      <c r="AE19" s="20">
        <f t="shared" si="5"/>
        <v>1</v>
      </c>
      <c r="AF19" s="20">
        <f t="shared" si="5"/>
        <v>0</v>
      </c>
      <c r="AG19" s="20">
        <f t="shared" si="5"/>
        <v>0</v>
      </c>
      <c r="AH19" s="22">
        <f t="shared" si="5"/>
        <v>1</v>
      </c>
      <c r="AI19" s="20">
        <f t="shared" si="6"/>
        <v>3</v>
      </c>
      <c r="AJ19" s="22">
        <f t="shared" si="7"/>
        <v>3</v>
      </c>
      <c r="AK19" s="23">
        <f t="shared" si="8"/>
        <v>3</v>
      </c>
    </row>
    <row r="20" spans="1:37" x14ac:dyDescent="0.2">
      <c r="A20" s="31">
        <v>6</v>
      </c>
      <c r="B20" s="36" t="s">
        <v>43</v>
      </c>
      <c r="C20" s="32">
        <v>2</v>
      </c>
      <c r="D20" s="32">
        <v>1</v>
      </c>
      <c r="E20" s="32">
        <v>0</v>
      </c>
      <c r="F20" s="32">
        <v>0</v>
      </c>
      <c r="G20" s="46">
        <v>1</v>
      </c>
      <c r="H20" s="47"/>
      <c r="I20" s="48"/>
      <c r="J20" s="43">
        <f t="shared" si="2"/>
        <v>3</v>
      </c>
      <c r="K20" s="44"/>
      <c r="L20" s="45"/>
      <c r="M20" s="37">
        <v>3</v>
      </c>
      <c r="N20" s="38"/>
      <c r="O20" s="39"/>
      <c r="P20" s="37">
        <v>4</v>
      </c>
      <c r="Q20" s="38"/>
      <c r="R20" s="39"/>
      <c r="S20" s="40">
        <f t="shared" si="3"/>
        <v>-1</v>
      </c>
      <c r="T20" s="41"/>
      <c r="U20" s="42"/>
      <c r="V20" s="37">
        <v>164</v>
      </c>
      <c r="W20" s="38"/>
      <c r="X20" s="39"/>
      <c r="Y20" s="24">
        <v>158</v>
      </c>
      <c r="Z20" s="49">
        <f t="shared" si="4"/>
        <v>6</v>
      </c>
      <c r="AB20" s="19">
        <f t="shared" si="5"/>
        <v>6</v>
      </c>
      <c r="AC20" s="22" t="str">
        <f t="shared" si="5"/>
        <v>JOC Ieper</v>
      </c>
      <c r="AD20" s="20">
        <f t="shared" si="5"/>
        <v>2</v>
      </c>
      <c r="AE20" s="20">
        <f t="shared" si="5"/>
        <v>1</v>
      </c>
      <c r="AF20" s="20">
        <f t="shared" si="5"/>
        <v>0</v>
      </c>
      <c r="AG20" s="20">
        <f t="shared" si="5"/>
        <v>0</v>
      </c>
      <c r="AH20" s="22">
        <f t="shared" si="5"/>
        <v>1</v>
      </c>
      <c r="AI20" s="22">
        <f t="shared" si="6"/>
        <v>3</v>
      </c>
      <c r="AJ20" s="22">
        <f t="shared" si="7"/>
        <v>4</v>
      </c>
      <c r="AK20" s="23">
        <f t="shared" si="8"/>
        <v>3</v>
      </c>
    </row>
    <row r="21" spans="1:37" x14ac:dyDescent="0.2">
      <c r="A21" s="31">
        <v>7</v>
      </c>
      <c r="B21" s="36" t="s">
        <v>41</v>
      </c>
      <c r="C21" s="32">
        <v>2</v>
      </c>
      <c r="D21" s="32">
        <v>0</v>
      </c>
      <c r="E21" s="32">
        <v>0</v>
      </c>
      <c r="F21" s="32">
        <v>0</v>
      </c>
      <c r="G21" s="46">
        <v>2</v>
      </c>
      <c r="H21" s="47"/>
      <c r="I21" s="48"/>
      <c r="J21" s="43">
        <f t="shared" si="2"/>
        <v>0</v>
      </c>
      <c r="K21" s="44"/>
      <c r="L21" s="45"/>
      <c r="M21" s="37">
        <v>1</v>
      </c>
      <c r="N21" s="38"/>
      <c r="O21" s="39"/>
      <c r="P21" s="37">
        <v>6</v>
      </c>
      <c r="Q21" s="38"/>
      <c r="R21" s="39"/>
      <c r="S21" s="40">
        <f t="shared" si="3"/>
        <v>-5</v>
      </c>
      <c r="T21" s="41"/>
      <c r="U21" s="42"/>
      <c r="V21" s="37">
        <v>121</v>
      </c>
      <c r="W21" s="38"/>
      <c r="X21" s="39"/>
      <c r="Y21" s="24">
        <v>173</v>
      </c>
      <c r="Z21" s="49">
        <f t="shared" si="4"/>
        <v>-52</v>
      </c>
      <c r="AB21" s="19">
        <f t="shared" si="5"/>
        <v>7</v>
      </c>
      <c r="AC21" s="20" t="str">
        <f t="shared" si="5"/>
        <v>TMS Avelgem</v>
      </c>
      <c r="AD21" s="20">
        <f t="shared" si="5"/>
        <v>2</v>
      </c>
      <c r="AE21" s="20">
        <f t="shared" si="5"/>
        <v>0</v>
      </c>
      <c r="AF21" s="20">
        <f t="shared" si="5"/>
        <v>0</v>
      </c>
      <c r="AG21" s="20">
        <f t="shared" si="5"/>
        <v>0</v>
      </c>
      <c r="AH21" s="20">
        <f t="shared" si="5"/>
        <v>2</v>
      </c>
      <c r="AI21" s="20">
        <f t="shared" si="6"/>
        <v>1</v>
      </c>
      <c r="AJ21" s="20">
        <f t="shared" si="7"/>
        <v>6</v>
      </c>
      <c r="AK21" s="18">
        <f t="shared" si="8"/>
        <v>0</v>
      </c>
    </row>
    <row r="22" spans="1:37" x14ac:dyDescent="0.2">
      <c r="A22" s="31">
        <v>8</v>
      </c>
      <c r="B22" s="36" t="s">
        <v>44</v>
      </c>
      <c r="C22" s="32">
        <v>2</v>
      </c>
      <c r="D22" s="32">
        <v>0</v>
      </c>
      <c r="E22" s="32">
        <v>0</v>
      </c>
      <c r="F22" s="32">
        <v>0</v>
      </c>
      <c r="G22" s="46">
        <v>2</v>
      </c>
      <c r="H22" s="47"/>
      <c r="I22" s="48"/>
      <c r="J22" s="43">
        <f t="shared" si="2"/>
        <v>0</v>
      </c>
      <c r="K22" s="44"/>
      <c r="L22" s="45"/>
      <c r="M22" s="37">
        <v>0</v>
      </c>
      <c r="N22" s="38"/>
      <c r="O22" s="39"/>
      <c r="P22" s="37">
        <v>6</v>
      </c>
      <c r="Q22" s="38"/>
      <c r="R22" s="39"/>
      <c r="S22" s="40">
        <f t="shared" si="3"/>
        <v>-6</v>
      </c>
      <c r="T22" s="41"/>
      <c r="U22" s="42"/>
      <c r="V22" s="37">
        <v>122</v>
      </c>
      <c r="W22" s="38"/>
      <c r="X22" s="39"/>
      <c r="Y22" s="24">
        <v>152</v>
      </c>
      <c r="Z22" s="49">
        <f t="shared" si="4"/>
        <v>-30</v>
      </c>
      <c r="AB22" s="19">
        <f t="shared" si="5"/>
        <v>8</v>
      </c>
      <c r="AC22" s="20" t="str">
        <f t="shared" si="5"/>
        <v>VC 'n Arten Voet</v>
      </c>
      <c r="AD22" s="20">
        <f t="shared" si="5"/>
        <v>2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2">
        <f t="shared" si="5"/>
        <v>2</v>
      </c>
      <c r="AI22" s="22">
        <f t="shared" si="6"/>
        <v>0</v>
      </c>
      <c r="AJ22" s="22">
        <f t="shared" si="7"/>
        <v>6</v>
      </c>
      <c r="AK22" s="23">
        <f t="shared" si="8"/>
        <v>0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16"/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6" spans="1:37" x14ac:dyDescent="0.2">
      <c r="E26">
        <v>0</v>
      </c>
    </row>
    <row r="27" spans="1:37" ht="23.25" x14ac:dyDescent="0.35">
      <c r="A27" s="17" t="s">
        <v>50</v>
      </c>
      <c r="B27" s="1"/>
      <c r="C27" s="1"/>
      <c r="D27" s="1"/>
      <c r="E27" s="1"/>
      <c r="F27" s="1"/>
      <c r="G27" s="1"/>
      <c r="H27" s="33"/>
      <c r="I27" s="1"/>
      <c r="J27" s="1"/>
      <c r="K27" s="33"/>
      <c r="L27" s="1"/>
      <c r="M27" s="1"/>
      <c r="N27" s="33"/>
      <c r="O27" s="1"/>
      <c r="P27" s="1"/>
      <c r="Q27" s="33"/>
      <c r="R27" s="1"/>
      <c r="S27" s="1"/>
      <c r="T27" s="33"/>
    </row>
    <row r="29" spans="1:37" ht="24" thickBot="1" x14ac:dyDescent="0.4">
      <c r="A29" s="4" t="s">
        <v>37</v>
      </c>
      <c r="B29" s="2"/>
      <c r="C29" s="2"/>
      <c r="D29" s="2"/>
      <c r="E29" s="2"/>
      <c r="F29" s="3"/>
      <c r="G29" s="3"/>
      <c r="H29" s="34"/>
      <c r="I29" s="3"/>
      <c r="J29" s="3"/>
      <c r="K29" s="34"/>
      <c r="L29" s="3"/>
      <c r="M29" s="3"/>
      <c r="N29" s="34"/>
      <c r="O29" s="3"/>
      <c r="P29" s="3"/>
      <c r="Q29" s="34"/>
      <c r="R29" s="3"/>
      <c r="S29" s="3"/>
      <c r="T29" s="34"/>
      <c r="U29" s="3"/>
      <c r="V29" s="3"/>
      <c r="W29" s="34"/>
      <c r="X29" s="3"/>
    </row>
    <row r="30" spans="1:37" ht="18" x14ac:dyDescent="0.25">
      <c r="A30" s="11" t="s">
        <v>1</v>
      </c>
      <c r="B30" s="10" t="s">
        <v>2</v>
      </c>
      <c r="C30" s="11" t="s">
        <v>3</v>
      </c>
      <c r="D30" s="10" t="s">
        <v>4</v>
      </c>
      <c r="E30" s="12" t="s">
        <v>5</v>
      </c>
      <c r="F30" s="6" t="s">
        <v>6</v>
      </c>
      <c r="G30" s="5"/>
      <c r="H30" s="35"/>
      <c r="I30" s="5" t="s">
        <v>7</v>
      </c>
      <c r="J30" s="5"/>
      <c r="K30" s="35"/>
      <c r="L30" s="5"/>
      <c r="M30" s="5"/>
      <c r="N30" s="35"/>
      <c r="O30" s="5"/>
      <c r="P30" s="5"/>
      <c r="Q30" s="35"/>
      <c r="R30" s="5"/>
      <c r="S30" s="5"/>
      <c r="T30" s="35"/>
      <c r="U30" s="5"/>
      <c r="V30" s="5"/>
      <c r="W30" s="35"/>
      <c r="X30" s="5"/>
    </row>
    <row r="31" spans="1:37" ht="18" x14ac:dyDescent="0.25">
      <c r="A31" s="9" t="s">
        <v>55</v>
      </c>
      <c r="B31" s="9">
        <v>43473</v>
      </c>
      <c r="C31" s="28" t="s">
        <v>66</v>
      </c>
      <c r="D31" s="13" t="s">
        <v>67</v>
      </c>
      <c r="E31" s="28" t="s">
        <v>68</v>
      </c>
      <c r="F31" s="27" t="s">
        <v>81</v>
      </c>
      <c r="G31" s="29">
        <v>25</v>
      </c>
      <c r="H31" s="29" t="s">
        <v>79</v>
      </c>
      <c r="I31" s="29">
        <v>19</v>
      </c>
      <c r="J31" s="29">
        <v>16</v>
      </c>
      <c r="K31" s="29" t="s">
        <v>80</v>
      </c>
      <c r="L31" s="29">
        <v>25</v>
      </c>
      <c r="M31" s="29">
        <v>25</v>
      </c>
      <c r="N31" s="29" t="s">
        <v>80</v>
      </c>
      <c r="O31" s="29">
        <v>13</v>
      </c>
      <c r="P31" s="29">
        <v>26</v>
      </c>
      <c r="Q31" s="29" t="s">
        <v>80</v>
      </c>
      <c r="R31" s="29">
        <v>24</v>
      </c>
      <c r="S31" s="29"/>
      <c r="T31" s="29" t="s">
        <v>80</v>
      </c>
      <c r="U31" s="29"/>
      <c r="V31" s="29">
        <f>SUM(G31+J31+M31+P31+S31)</f>
        <v>92</v>
      </c>
      <c r="W31" s="29" t="s">
        <v>80</v>
      </c>
      <c r="X31" s="29">
        <f>SUM(I31+L31+O31+R31+U31)</f>
        <v>81</v>
      </c>
      <c r="Y31" s="26"/>
    </row>
    <row r="32" spans="1:37" ht="18" x14ac:dyDescent="0.25">
      <c r="A32" s="9" t="s">
        <v>76</v>
      </c>
      <c r="B32" s="9">
        <v>43474</v>
      </c>
      <c r="C32" s="8" t="s">
        <v>85</v>
      </c>
      <c r="D32" s="13" t="s">
        <v>74</v>
      </c>
      <c r="E32" s="8" t="s">
        <v>72</v>
      </c>
      <c r="F32" s="27" t="s">
        <v>78</v>
      </c>
      <c r="G32" s="29">
        <v>25</v>
      </c>
      <c r="H32" s="29" t="s">
        <v>79</v>
      </c>
      <c r="I32" s="29">
        <v>21</v>
      </c>
      <c r="J32" s="29">
        <v>25</v>
      </c>
      <c r="K32" s="29" t="s">
        <v>80</v>
      </c>
      <c r="L32" s="29">
        <v>4</v>
      </c>
      <c r="M32" s="29">
        <v>25</v>
      </c>
      <c r="N32" s="29" t="s">
        <v>80</v>
      </c>
      <c r="O32" s="29">
        <v>17</v>
      </c>
      <c r="P32" s="29"/>
      <c r="Q32" s="29" t="s">
        <v>80</v>
      </c>
      <c r="R32" s="29"/>
      <c r="S32" s="29"/>
      <c r="T32" s="29" t="s">
        <v>80</v>
      </c>
      <c r="U32" s="29"/>
      <c r="V32" s="29">
        <f t="shared" ref="V32:V33" si="9">SUM(G32+J32+M32+P32+S32)</f>
        <v>75</v>
      </c>
      <c r="W32" s="29" t="s">
        <v>80</v>
      </c>
      <c r="X32" s="29">
        <f t="shared" ref="X32:X33" si="10">SUM(I32+L32+O32+R32+U32)</f>
        <v>42</v>
      </c>
      <c r="Y32" s="26"/>
    </row>
    <row r="33" spans="1:37" ht="18" x14ac:dyDescent="0.25">
      <c r="A33" s="9" t="s">
        <v>70</v>
      </c>
      <c r="B33" s="9">
        <v>43475</v>
      </c>
      <c r="C33" s="8" t="s">
        <v>63</v>
      </c>
      <c r="D33" s="13" t="s">
        <v>46</v>
      </c>
      <c r="E33" s="8" t="s">
        <v>71</v>
      </c>
      <c r="F33" s="27" t="s">
        <v>89</v>
      </c>
      <c r="G33" s="29">
        <v>25</v>
      </c>
      <c r="H33" s="29" t="s">
        <v>79</v>
      </c>
      <c r="I33" s="29">
        <v>20</v>
      </c>
      <c r="J33" s="29">
        <v>21</v>
      </c>
      <c r="K33" s="29" t="s">
        <v>80</v>
      </c>
      <c r="L33" s="29">
        <v>25</v>
      </c>
      <c r="M33" s="29">
        <v>25</v>
      </c>
      <c r="N33" s="29" t="s">
        <v>80</v>
      </c>
      <c r="O33" s="29">
        <v>18</v>
      </c>
      <c r="P33" s="29">
        <v>15</v>
      </c>
      <c r="Q33" s="29" t="s">
        <v>80</v>
      </c>
      <c r="R33" s="29">
        <v>25</v>
      </c>
      <c r="S33" s="29">
        <v>15</v>
      </c>
      <c r="T33" s="29" t="s">
        <v>80</v>
      </c>
      <c r="U33" s="29">
        <v>12</v>
      </c>
      <c r="V33" s="29">
        <f t="shared" si="9"/>
        <v>101</v>
      </c>
      <c r="W33" s="29" t="s">
        <v>80</v>
      </c>
      <c r="X33" s="29">
        <f t="shared" si="10"/>
        <v>100</v>
      </c>
      <c r="Y33" s="26"/>
    </row>
    <row r="34" spans="1:37" ht="18" x14ac:dyDescent="0.25">
      <c r="A34" s="9"/>
      <c r="B34" s="9"/>
      <c r="C34" s="8"/>
      <c r="D34" s="13" t="s">
        <v>73</v>
      </c>
      <c r="E34" s="8" t="s">
        <v>69</v>
      </c>
      <c r="F34" s="27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6"/>
    </row>
    <row r="38" spans="1:37" ht="17.25" x14ac:dyDescent="0.25">
      <c r="A38" s="7" t="s">
        <v>48</v>
      </c>
    </row>
    <row r="40" spans="1:37" x14ac:dyDescent="0.2">
      <c r="A40" s="30"/>
      <c r="B40" s="50" t="s">
        <v>8</v>
      </c>
      <c r="C40" s="50" t="s">
        <v>9</v>
      </c>
      <c r="D40" s="50" t="s">
        <v>14</v>
      </c>
      <c r="E40" s="50" t="s">
        <v>15</v>
      </c>
      <c r="F40" s="50" t="s">
        <v>16</v>
      </c>
      <c r="G40" s="97" t="s">
        <v>17</v>
      </c>
      <c r="H40" s="97"/>
      <c r="I40" s="97"/>
      <c r="J40" s="98" t="s">
        <v>18</v>
      </c>
      <c r="K40" s="98"/>
      <c r="L40" s="98"/>
      <c r="M40" s="97" t="s">
        <v>10</v>
      </c>
      <c r="N40" s="97"/>
      <c r="O40" s="97"/>
      <c r="P40" s="97" t="s">
        <v>11</v>
      </c>
      <c r="Q40" s="97"/>
      <c r="R40" s="97"/>
      <c r="S40" s="98" t="s">
        <v>20</v>
      </c>
      <c r="T40" s="98"/>
      <c r="U40" s="98"/>
      <c r="V40" s="97" t="s">
        <v>13</v>
      </c>
      <c r="W40" s="97"/>
      <c r="X40" s="97"/>
      <c r="Y40" s="50" t="s">
        <v>12</v>
      </c>
      <c r="Z40" s="49" t="s">
        <v>19</v>
      </c>
      <c r="AB40" s="19"/>
      <c r="AC40" s="19" t="s">
        <v>8</v>
      </c>
      <c r="AD40" s="19" t="s">
        <v>21</v>
      </c>
      <c r="AE40" s="19" t="s">
        <v>22</v>
      </c>
      <c r="AF40" s="19" t="s">
        <v>23</v>
      </c>
      <c r="AG40" s="19" t="s">
        <v>24</v>
      </c>
      <c r="AH40" s="20" t="s">
        <v>25</v>
      </c>
      <c r="AI40" s="19" t="s">
        <v>26</v>
      </c>
      <c r="AJ40" s="19" t="s">
        <v>27</v>
      </c>
      <c r="AK40" s="18" t="s">
        <v>18</v>
      </c>
    </row>
    <row r="41" spans="1:37" x14ac:dyDescent="0.2">
      <c r="A41" s="31">
        <v>1</v>
      </c>
      <c r="B41" s="36" t="s">
        <v>67</v>
      </c>
      <c r="C41" s="32">
        <v>2</v>
      </c>
      <c r="D41" s="32">
        <v>1</v>
      </c>
      <c r="E41" s="32">
        <v>1</v>
      </c>
      <c r="F41" s="32">
        <v>0</v>
      </c>
      <c r="G41" s="46">
        <v>0</v>
      </c>
      <c r="H41" s="47"/>
      <c r="I41" s="48"/>
      <c r="J41" s="43">
        <f t="shared" ref="J41:J47" si="11">(D41*3)+(E41*2)+(F41*1)</f>
        <v>5</v>
      </c>
      <c r="K41" s="44"/>
      <c r="L41" s="45"/>
      <c r="M41" s="37">
        <v>6</v>
      </c>
      <c r="N41" s="38"/>
      <c r="O41" s="39"/>
      <c r="P41" s="37">
        <v>3</v>
      </c>
      <c r="Q41" s="38"/>
      <c r="R41" s="39"/>
      <c r="S41" s="40">
        <f t="shared" ref="S41:S47" si="12">M41-P41</f>
        <v>3</v>
      </c>
      <c r="T41" s="41"/>
      <c r="U41" s="42"/>
      <c r="V41" s="37">
        <v>186</v>
      </c>
      <c r="W41" s="38"/>
      <c r="X41" s="39"/>
      <c r="Y41" s="24">
        <v>184</v>
      </c>
      <c r="Z41" s="49">
        <f t="shared" ref="Z41:Z47" si="13">V41-Y41</f>
        <v>2</v>
      </c>
      <c r="AB41" s="19">
        <f t="shared" ref="AB41:AH47" si="14">A41</f>
        <v>1</v>
      </c>
      <c r="AC41" s="20" t="str">
        <f t="shared" si="14"/>
        <v>Caravanne PT</v>
      </c>
      <c r="AD41" s="20">
        <f t="shared" si="14"/>
        <v>2</v>
      </c>
      <c r="AE41" s="20">
        <f t="shared" si="14"/>
        <v>1</v>
      </c>
      <c r="AF41" s="20">
        <f t="shared" si="14"/>
        <v>1</v>
      </c>
      <c r="AG41" s="20">
        <f t="shared" si="14"/>
        <v>0</v>
      </c>
      <c r="AH41" s="20">
        <f>G41</f>
        <v>0</v>
      </c>
      <c r="AI41" s="20">
        <f>M41</f>
        <v>6</v>
      </c>
      <c r="AJ41" s="20">
        <f>P41</f>
        <v>3</v>
      </c>
      <c r="AK41" s="18">
        <f>J41</f>
        <v>5</v>
      </c>
    </row>
    <row r="42" spans="1:37" x14ac:dyDescent="0.2">
      <c r="A42" s="31">
        <v>2</v>
      </c>
      <c r="B42" s="36" t="s">
        <v>71</v>
      </c>
      <c r="C42" s="32">
        <v>2</v>
      </c>
      <c r="D42" s="32">
        <v>1</v>
      </c>
      <c r="E42" s="32">
        <v>0</v>
      </c>
      <c r="F42" s="32">
        <v>1</v>
      </c>
      <c r="G42" s="46">
        <v>0</v>
      </c>
      <c r="H42" s="47"/>
      <c r="I42" s="48"/>
      <c r="J42" s="43">
        <f t="shared" si="11"/>
        <v>4</v>
      </c>
      <c r="K42" s="44"/>
      <c r="L42" s="45"/>
      <c r="M42" s="37">
        <v>5</v>
      </c>
      <c r="N42" s="38"/>
      <c r="O42" s="39"/>
      <c r="P42" s="37">
        <v>4</v>
      </c>
      <c r="Q42" s="38"/>
      <c r="R42" s="39"/>
      <c r="S42" s="40">
        <f t="shared" si="12"/>
        <v>1</v>
      </c>
      <c r="T42" s="41"/>
      <c r="U42" s="42"/>
      <c r="V42" s="37">
        <v>191</v>
      </c>
      <c r="W42" s="38"/>
      <c r="X42" s="39"/>
      <c r="Y42" s="24">
        <v>182</v>
      </c>
      <c r="Z42" s="49">
        <f t="shared" si="13"/>
        <v>9</v>
      </c>
      <c r="AB42" s="21">
        <f t="shared" si="14"/>
        <v>2</v>
      </c>
      <c r="AC42" s="22" t="str">
        <f t="shared" si="14"/>
        <v>Kocherke</v>
      </c>
      <c r="AD42" s="22">
        <f t="shared" si="14"/>
        <v>2</v>
      </c>
      <c r="AE42" s="22">
        <f t="shared" si="14"/>
        <v>1</v>
      </c>
      <c r="AF42" s="22">
        <f t="shared" si="14"/>
        <v>0</v>
      </c>
      <c r="AG42" s="22">
        <f t="shared" si="14"/>
        <v>1</v>
      </c>
      <c r="AH42" s="22">
        <f>G42</f>
        <v>0</v>
      </c>
      <c r="AI42" s="22">
        <f>M42</f>
        <v>5</v>
      </c>
      <c r="AJ42" s="22">
        <f>P42</f>
        <v>4</v>
      </c>
      <c r="AK42" s="23">
        <f>J42</f>
        <v>4</v>
      </c>
    </row>
    <row r="43" spans="1:37" x14ac:dyDescent="0.2">
      <c r="A43" s="31">
        <v>3</v>
      </c>
      <c r="B43" s="36" t="s">
        <v>74</v>
      </c>
      <c r="C43" s="32">
        <v>1</v>
      </c>
      <c r="D43" s="32">
        <v>1</v>
      </c>
      <c r="E43" s="32">
        <v>0</v>
      </c>
      <c r="F43" s="32">
        <v>0</v>
      </c>
      <c r="G43" s="46">
        <v>0</v>
      </c>
      <c r="H43" s="47"/>
      <c r="I43" s="48"/>
      <c r="J43" s="43">
        <f t="shared" si="11"/>
        <v>3</v>
      </c>
      <c r="K43" s="44"/>
      <c r="L43" s="45"/>
      <c r="M43" s="37">
        <v>3</v>
      </c>
      <c r="N43" s="38"/>
      <c r="O43" s="39"/>
      <c r="P43" s="37">
        <v>0</v>
      </c>
      <c r="Q43" s="38"/>
      <c r="R43" s="39"/>
      <c r="S43" s="40">
        <f t="shared" si="12"/>
        <v>3</v>
      </c>
      <c r="T43" s="41"/>
      <c r="U43" s="42"/>
      <c r="V43" s="37">
        <v>75</v>
      </c>
      <c r="W43" s="38"/>
      <c r="X43" s="39"/>
      <c r="Y43" s="24">
        <v>42</v>
      </c>
      <c r="Z43" s="49">
        <f t="shared" si="13"/>
        <v>33</v>
      </c>
      <c r="AA43" t="s">
        <v>84</v>
      </c>
      <c r="AB43" s="21">
        <f t="shared" si="14"/>
        <v>3</v>
      </c>
      <c r="AC43" s="20" t="str">
        <f t="shared" si="14"/>
        <v>VT Magbat</v>
      </c>
      <c r="AD43" s="22">
        <f t="shared" si="14"/>
        <v>1</v>
      </c>
      <c r="AE43" s="22">
        <f t="shared" si="14"/>
        <v>1</v>
      </c>
      <c r="AF43" s="22">
        <f t="shared" si="14"/>
        <v>0</v>
      </c>
      <c r="AG43" s="22">
        <f t="shared" si="14"/>
        <v>0</v>
      </c>
      <c r="AH43" s="22">
        <f>G43</f>
        <v>0</v>
      </c>
      <c r="AI43" s="20">
        <f t="shared" ref="AI43:AI47" si="15">M43</f>
        <v>3</v>
      </c>
      <c r="AJ43" s="22">
        <f>P43</f>
        <v>0</v>
      </c>
      <c r="AK43" s="23">
        <f>J43</f>
        <v>3</v>
      </c>
    </row>
    <row r="44" spans="1:37" x14ac:dyDescent="0.2">
      <c r="A44" s="31">
        <v>4</v>
      </c>
      <c r="B44" s="36" t="s">
        <v>68</v>
      </c>
      <c r="C44" s="32">
        <v>2</v>
      </c>
      <c r="D44" s="32">
        <v>1</v>
      </c>
      <c r="E44" s="32">
        <v>0</v>
      </c>
      <c r="F44" s="32">
        <v>0</v>
      </c>
      <c r="G44" s="46">
        <v>1</v>
      </c>
      <c r="H44" s="47"/>
      <c r="I44" s="48"/>
      <c r="J44" s="43">
        <f t="shared" si="11"/>
        <v>3</v>
      </c>
      <c r="K44" s="44"/>
      <c r="L44" s="45"/>
      <c r="M44" s="37">
        <v>4</v>
      </c>
      <c r="N44" s="38"/>
      <c r="O44" s="39"/>
      <c r="P44" s="37">
        <v>3</v>
      </c>
      <c r="Q44" s="38"/>
      <c r="R44" s="39"/>
      <c r="S44" s="40">
        <f t="shared" si="12"/>
        <v>1</v>
      </c>
      <c r="T44" s="41"/>
      <c r="U44" s="42"/>
      <c r="V44" s="37">
        <v>158</v>
      </c>
      <c r="W44" s="38"/>
      <c r="X44" s="39"/>
      <c r="Y44" s="24">
        <v>154</v>
      </c>
      <c r="Z44" s="49">
        <f t="shared" si="13"/>
        <v>4</v>
      </c>
      <c r="AB44" s="21">
        <f t="shared" si="14"/>
        <v>4</v>
      </c>
      <c r="AC44" s="22" t="str">
        <f t="shared" si="14"/>
        <v>Rocos</v>
      </c>
      <c r="AD44" s="22">
        <f t="shared" si="14"/>
        <v>2</v>
      </c>
      <c r="AE44" s="22">
        <f t="shared" si="14"/>
        <v>1</v>
      </c>
      <c r="AF44" s="22">
        <f t="shared" si="14"/>
        <v>0</v>
      </c>
      <c r="AG44" s="22">
        <f t="shared" si="14"/>
        <v>0</v>
      </c>
      <c r="AH44" s="20">
        <f t="shared" si="14"/>
        <v>1</v>
      </c>
      <c r="AI44" s="22">
        <f t="shared" si="15"/>
        <v>4</v>
      </c>
      <c r="AJ44" s="20">
        <f t="shared" ref="AJ44:AJ47" si="16">P44</f>
        <v>3</v>
      </c>
      <c r="AK44" s="18">
        <f t="shared" ref="AK44:AK47" si="17">J44</f>
        <v>3</v>
      </c>
    </row>
    <row r="45" spans="1:37" x14ac:dyDescent="0.2">
      <c r="A45" s="31">
        <v>5</v>
      </c>
      <c r="B45" s="36" t="s">
        <v>46</v>
      </c>
      <c r="C45" s="32">
        <v>2</v>
      </c>
      <c r="D45" s="32">
        <v>0</v>
      </c>
      <c r="E45" s="32">
        <v>1</v>
      </c>
      <c r="F45" s="32">
        <v>1</v>
      </c>
      <c r="G45" s="46">
        <v>0</v>
      </c>
      <c r="H45" s="47"/>
      <c r="I45" s="48"/>
      <c r="J45" s="43">
        <f t="shared" si="11"/>
        <v>3</v>
      </c>
      <c r="K45" s="44"/>
      <c r="L45" s="45"/>
      <c r="M45" s="37">
        <v>5</v>
      </c>
      <c r="N45" s="38"/>
      <c r="O45" s="39"/>
      <c r="P45" s="37">
        <v>5</v>
      </c>
      <c r="Q45" s="38"/>
      <c r="R45" s="39"/>
      <c r="S45" s="40">
        <f t="shared" si="12"/>
        <v>0</v>
      </c>
      <c r="T45" s="41"/>
      <c r="U45" s="42"/>
      <c r="V45" s="37">
        <v>204</v>
      </c>
      <c r="W45" s="38"/>
      <c r="X45" s="39"/>
      <c r="Y45" s="24">
        <v>194</v>
      </c>
      <c r="Z45" s="49">
        <f t="shared" si="13"/>
        <v>10</v>
      </c>
      <c r="AB45" s="19">
        <f t="shared" si="14"/>
        <v>5</v>
      </c>
      <c r="AC45" s="20" t="str">
        <f t="shared" si="14"/>
        <v>Atletico</v>
      </c>
      <c r="AD45" s="20">
        <f t="shared" si="14"/>
        <v>2</v>
      </c>
      <c r="AE45" s="20">
        <f t="shared" si="14"/>
        <v>0</v>
      </c>
      <c r="AF45" s="20">
        <f t="shared" si="14"/>
        <v>1</v>
      </c>
      <c r="AG45" s="20">
        <f t="shared" si="14"/>
        <v>1</v>
      </c>
      <c r="AH45" s="22">
        <f t="shared" si="14"/>
        <v>0</v>
      </c>
      <c r="AI45" s="20">
        <f t="shared" si="15"/>
        <v>5</v>
      </c>
      <c r="AJ45" s="22">
        <f t="shared" si="16"/>
        <v>5</v>
      </c>
      <c r="AK45" s="23">
        <f t="shared" si="17"/>
        <v>3</v>
      </c>
    </row>
    <row r="46" spans="1:37" x14ac:dyDescent="0.2">
      <c r="A46" s="31">
        <v>6</v>
      </c>
      <c r="B46" s="36" t="s">
        <v>69</v>
      </c>
      <c r="C46" s="32">
        <v>1</v>
      </c>
      <c r="D46" s="32">
        <v>0</v>
      </c>
      <c r="E46" s="32">
        <v>0</v>
      </c>
      <c r="F46" s="32">
        <v>0</v>
      </c>
      <c r="G46" s="46">
        <v>1</v>
      </c>
      <c r="H46" s="47"/>
      <c r="I46" s="48"/>
      <c r="J46" s="43">
        <f t="shared" si="11"/>
        <v>0</v>
      </c>
      <c r="K46" s="44"/>
      <c r="L46" s="45"/>
      <c r="M46" s="37">
        <v>0</v>
      </c>
      <c r="N46" s="38"/>
      <c r="O46" s="39"/>
      <c r="P46" s="37">
        <v>3</v>
      </c>
      <c r="Q46" s="38"/>
      <c r="R46" s="39"/>
      <c r="S46" s="40">
        <f t="shared" si="12"/>
        <v>-3</v>
      </c>
      <c r="T46" s="41"/>
      <c r="U46" s="42"/>
      <c r="V46" s="37">
        <v>62</v>
      </c>
      <c r="W46" s="38"/>
      <c r="X46" s="39"/>
      <c r="Y46" s="24">
        <v>77</v>
      </c>
      <c r="Z46" s="49">
        <f t="shared" si="13"/>
        <v>-15</v>
      </c>
      <c r="AA46" t="s">
        <v>84</v>
      </c>
      <c r="AB46" s="19">
        <f t="shared" si="14"/>
        <v>6</v>
      </c>
      <c r="AC46" s="22" t="str">
        <f t="shared" si="14"/>
        <v xml:space="preserve"> 'T@ûdoen</v>
      </c>
      <c r="AD46" s="20">
        <f t="shared" si="14"/>
        <v>1</v>
      </c>
      <c r="AE46" s="20">
        <f t="shared" si="14"/>
        <v>0</v>
      </c>
      <c r="AF46" s="20">
        <f t="shared" si="14"/>
        <v>0</v>
      </c>
      <c r="AG46" s="20">
        <f t="shared" si="14"/>
        <v>0</v>
      </c>
      <c r="AH46" s="22">
        <f t="shared" si="14"/>
        <v>1</v>
      </c>
      <c r="AI46" s="22">
        <f t="shared" si="15"/>
        <v>0</v>
      </c>
      <c r="AJ46" s="22">
        <f t="shared" si="16"/>
        <v>3</v>
      </c>
      <c r="AK46" s="23">
        <f t="shared" si="17"/>
        <v>0</v>
      </c>
    </row>
    <row r="47" spans="1:37" x14ac:dyDescent="0.2">
      <c r="A47" s="31">
        <v>7</v>
      </c>
      <c r="B47" s="36" t="s">
        <v>72</v>
      </c>
      <c r="C47" s="32">
        <v>2</v>
      </c>
      <c r="D47" s="32">
        <v>0</v>
      </c>
      <c r="E47" s="32">
        <v>0</v>
      </c>
      <c r="F47" s="32">
        <v>0</v>
      </c>
      <c r="G47" s="46">
        <v>2</v>
      </c>
      <c r="H47" s="47"/>
      <c r="I47" s="48"/>
      <c r="J47" s="43">
        <f t="shared" si="11"/>
        <v>0</v>
      </c>
      <c r="K47" s="44"/>
      <c r="L47" s="45"/>
      <c r="M47" s="37">
        <v>1</v>
      </c>
      <c r="N47" s="38"/>
      <c r="O47" s="39"/>
      <c r="P47" s="37">
        <v>6</v>
      </c>
      <c r="Q47" s="38"/>
      <c r="R47" s="39"/>
      <c r="S47" s="40">
        <f t="shared" si="12"/>
        <v>-5</v>
      </c>
      <c r="T47" s="41"/>
      <c r="U47" s="42"/>
      <c r="V47" s="37">
        <v>123</v>
      </c>
      <c r="W47" s="38"/>
      <c r="X47" s="39"/>
      <c r="Y47" s="24">
        <v>166</v>
      </c>
      <c r="Z47" s="49">
        <f t="shared" si="13"/>
        <v>-43</v>
      </c>
      <c r="AB47" s="19">
        <f t="shared" si="14"/>
        <v>7</v>
      </c>
      <c r="AC47" s="20" t="str">
        <f t="shared" si="14"/>
        <v>Volan Anzegem</v>
      </c>
      <c r="AD47" s="20">
        <f t="shared" si="14"/>
        <v>2</v>
      </c>
      <c r="AE47" s="20">
        <f t="shared" si="14"/>
        <v>0</v>
      </c>
      <c r="AF47" s="20">
        <f t="shared" si="14"/>
        <v>0</v>
      </c>
      <c r="AG47" s="20">
        <f t="shared" si="14"/>
        <v>0</v>
      </c>
      <c r="AH47" s="20">
        <f t="shared" si="14"/>
        <v>2</v>
      </c>
      <c r="AI47" s="20">
        <f t="shared" si="15"/>
        <v>1</v>
      </c>
      <c r="AJ47" s="20">
        <f t="shared" si="16"/>
        <v>6</v>
      </c>
      <c r="AK47" s="18">
        <f t="shared" si="17"/>
        <v>0</v>
      </c>
    </row>
    <row r="54" spans="1:25" ht="23.25" x14ac:dyDescent="0.35">
      <c r="A54" s="17" t="s">
        <v>47</v>
      </c>
      <c r="B54" s="1"/>
      <c r="C54" s="1"/>
      <c r="D54" s="1"/>
      <c r="E54" s="1"/>
      <c r="F54" s="1"/>
      <c r="G54" s="1"/>
      <c r="H54" s="33"/>
      <c r="I54" s="1"/>
      <c r="J54" s="1"/>
      <c r="K54" s="33"/>
      <c r="L54" s="1"/>
      <c r="M54" s="1"/>
      <c r="N54" s="33"/>
      <c r="O54" s="1"/>
      <c r="P54" s="1"/>
      <c r="Q54" s="33"/>
      <c r="R54" s="1"/>
      <c r="S54" s="1"/>
      <c r="T54" s="33"/>
    </row>
    <row r="56" spans="1:25" ht="24" thickBot="1" x14ac:dyDescent="0.4">
      <c r="A56" s="4" t="s">
        <v>37</v>
      </c>
      <c r="B56" s="2"/>
      <c r="C56" s="2"/>
      <c r="D56" s="2"/>
      <c r="E56" s="2"/>
      <c r="F56" s="3"/>
      <c r="G56" s="3"/>
      <c r="H56" s="34"/>
      <c r="I56" s="3"/>
      <c r="J56" s="3"/>
      <c r="K56" s="34"/>
      <c r="L56" s="3"/>
      <c r="M56" s="3"/>
      <c r="N56" s="34"/>
      <c r="O56" s="3"/>
      <c r="P56" s="3"/>
      <c r="Q56" s="34"/>
      <c r="R56" s="3"/>
      <c r="S56" s="3"/>
      <c r="T56" s="34"/>
      <c r="U56" s="3"/>
      <c r="V56" s="3"/>
      <c r="W56" s="34"/>
      <c r="X56" s="3"/>
    </row>
    <row r="57" spans="1:25" ht="18" x14ac:dyDescent="0.25">
      <c r="A57" s="11" t="s">
        <v>1</v>
      </c>
      <c r="B57" s="10" t="s">
        <v>2</v>
      </c>
      <c r="C57" s="11" t="s">
        <v>3</v>
      </c>
      <c r="D57" s="10" t="s">
        <v>4</v>
      </c>
      <c r="E57" s="12" t="s">
        <v>5</v>
      </c>
      <c r="F57" s="6" t="s">
        <v>6</v>
      </c>
      <c r="G57" s="5"/>
      <c r="H57" s="35"/>
      <c r="I57" s="5" t="s">
        <v>7</v>
      </c>
      <c r="J57" s="5"/>
      <c r="K57" s="35"/>
      <c r="L57" s="5"/>
      <c r="M57" s="5"/>
      <c r="N57" s="35"/>
      <c r="O57" s="5"/>
      <c r="P57" s="5"/>
      <c r="Q57" s="35"/>
      <c r="R57" s="5"/>
      <c r="S57" s="5"/>
      <c r="T57" s="35"/>
      <c r="U57" s="5"/>
      <c r="V57" s="5"/>
      <c r="W57" s="35"/>
      <c r="X57" s="5"/>
    </row>
    <row r="58" spans="1:25" ht="18" x14ac:dyDescent="0.25">
      <c r="A58" s="9" t="s">
        <v>55</v>
      </c>
      <c r="B58" s="9">
        <v>43473</v>
      </c>
      <c r="C58" s="28" t="s">
        <v>86</v>
      </c>
      <c r="D58" s="13" t="s">
        <v>65</v>
      </c>
      <c r="E58" s="28" t="s">
        <v>59</v>
      </c>
      <c r="F58" s="60" t="s">
        <v>82</v>
      </c>
      <c r="G58" s="29">
        <v>18</v>
      </c>
      <c r="H58" s="29" t="s">
        <v>79</v>
      </c>
      <c r="I58" s="29">
        <v>25</v>
      </c>
      <c r="J58" s="29">
        <v>9</v>
      </c>
      <c r="K58" s="29" t="s">
        <v>80</v>
      </c>
      <c r="L58" s="29">
        <v>25</v>
      </c>
      <c r="M58" s="29">
        <v>11</v>
      </c>
      <c r="N58" s="29" t="s">
        <v>80</v>
      </c>
      <c r="O58" s="29">
        <v>25</v>
      </c>
      <c r="P58" s="29"/>
      <c r="Q58" s="29" t="s">
        <v>80</v>
      </c>
      <c r="R58" s="29"/>
      <c r="S58" s="29"/>
      <c r="T58" s="29" t="s">
        <v>80</v>
      </c>
      <c r="U58" s="29"/>
      <c r="V58" s="29">
        <f>SUM(G58+J58+M58+P58+S58)</f>
        <v>38</v>
      </c>
      <c r="W58" s="29" t="s">
        <v>80</v>
      </c>
      <c r="X58" s="29">
        <f>SUM(I58+L58+O58+R58+U58)</f>
        <v>75</v>
      </c>
      <c r="Y58" s="63" t="s">
        <v>94</v>
      </c>
    </row>
    <row r="59" spans="1:25" ht="18" x14ac:dyDescent="0.25">
      <c r="A59" s="9" t="s">
        <v>55</v>
      </c>
      <c r="B59" s="9">
        <v>43473</v>
      </c>
      <c r="C59" s="8" t="s">
        <v>56</v>
      </c>
      <c r="D59" s="13" t="s">
        <v>61</v>
      </c>
      <c r="E59" s="8" t="s">
        <v>64</v>
      </c>
      <c r="F59" s="27" t="s">
        <v>90</v>
      </c>
      <c r="G59" s="29">
        <v>21</v>
      </c>
      <c r="H59" s="29" t="s">
        <v>79</v>
      </c>
      <c r="I59" s="29">
        <v>25</v>
      </c>
      <c r="J59" s="29">
        <v>16</v>
      </c>
      <c r="K59" s="29" t="s">
        <v>80</v>
      </c>
      <c r="L59" s="29">
        <v>25</v>
      </c>
      <c r="M59" s="29">
        <v>25</v>
      </c>
      <c r="N59" s="29" t="s">
        <v>80</v>
      </c>
      <c r="O59" s="29">
        <v>21</v>
      </c>
      <c r="P59" s="29">
        <v>22</v>
      </c>
      <c r="Q59" s="29" t="s">
        <v>80</v>
      </c>
      <c r="R59" s="29">
        <v>25</v>
      </c>
      <c r="S59" s="29"/>
      <c r="T59" s="29" t="s">
        <v>80</v>
      </c>
      <c r="U59" s="29"/>
      <c r="V59" s="29">
        <f t="shared" ref="V59:V61" si="18">SUM(G59+J59+M59+P59+S59)</f>
        <v>84</v>
      </c>
      <c r="W59" s="29" t="s">
        <v>80</v>
      </c>
      <c r="X59" s="29">
        <f t="shared" ref="X59:X61" si="19">SUM(I59+L59+O59+R59+U59)</f>
        <v>96</v>
      </c>
      <c r="Y59" s="26"/>
    </row>
    <row r="60" spans="1:25" ht="18" x14ac:dyDescent="0.25">
      <c r="A60" s="9" t="s">
        <v>55</v>
      </c>
      <c r="B60" s="9">
        <v>43473</v>
      </c>
      <c r="C60" s="8" t="s">
        <v>87</v>
      </c>
      <c r="D60" s="13" t="s">
        <v>60</v>
      </c>
      <c r="E60" s="8" t="s">
        <v>58</v>
      </c>
      <c r="F60" s="27" t="s">
        <v>78</v>
      </c>
      <c r="G60" s="29">
        <v>25</v>
      </c>
      <c r="H60" s="29" t="s">
        <v>79</v>
      </c>
      <c r="I60" s="29">
        <v>19</v>
      </c>
      <c r="J60" s="29">
        <v>25</v>
      </c>
      <c r="K60" s="29" t="s">
        <v>80</v>
      </c>
      <c r="L60" s="29">
        <v>22</v>
      </c>
      <c r="M60" s="29">
        <v>28</v>
      </c>
      <c r="N60" s="29" t="s">
        <v>80</v>
      </c>
      <c r="O60" s="29">
        <v>26</v>
      </c>
      <c r="P60" s="29"/>
      <c r="Q60" s="29" t="s">
        <v>80</v>
      </c>
      <c r="R60" s="29"/>
      <c r="S60" s="29"/>
      <c r="T60" s="29" t="s">
        <v>80</v>
      </c>
      <c r="U60" s="29"/>
      <c r="V60" s="29">
        <f t="shared" si="18"/>
        <v>78</v>
      </c>
      <c r="W60" s="29" t="s">
        <v>80</v>
      </c>
      <c r="X60" s="29">
        <f t="shared" si="19"/>
        <v>67</v>
      </c>
      <c r="Y60" s="26"/>
    </row>
    <row r="61" spans="1:25" ht="18" x14ac:dyDescent="0.25">
      <c r="A61" s="9" t="s">
        <v>76</v>
      </c>
      <c r="B61" s="9">
        <v>43474</v>
      </c>
      <c r="C61" s="8" t="s">
        <v>56</v>
      </c>
      <c r="D61" s="13" t="s">
        <v>62</v>
      </c>
      <c r="E61" s="8" t="s">
        <v>57</v>
      </c>
      <c r="F61" s="27" t="s">
        <v>78</v>
      </c>
      <c r="G61" s="29">
        <v>29</v>
      </c>
      <c r="H61" s="29" t="s">
        <v>79</v>
      </c>
      <c r="I61" s="29">
        <v>27</v>
      </c>
      <c r="J61" s="29">
        <v>25</v>
      </c>
      <c r="K61" s="29" t="s">
        <v>80</v>
      </c>
      <c r="L61" s="29">
        <v>19</v>
      </c>
      <c r="M61" s="29">
        <v>25</v>
      </c>
      <c r="N61" s="29" t="s">
        <v>80</v>
      </c>
      <c r="O61" s="29">
        <v>19</v>
      </c>
      <c r="P61" s="29"/>
      <c r="Q61" s="29" t="s">
        <v>80</v>
      </c>
      <c r="R61" s="29"/>
      <c r="S61" s="29"/>
      <c r="T61" s="29" t="s">
        <v>80</v>
      </c>
      <c r="U61" s="29"/>
      <c r="V61" s="29">
        <f t="shared" si="18"/>
        <v>79</v>
      </c>
      <c r="W61" s="29" t="s">
        <v>80</v>
      </c>
      <c r="X61" s="29">
        <f t="shared" si="19"/>
        <v>65</v>
      </c>
      <c r="Y61" s="26"/>
    </row>
    <row r="65" spans="1:37" ht="17.25" x14ac:dyDescent="0.25">
      <c r="A65" s="7" t="s">
        <v>51</v>
      </c>
    </row>
    <row r="67" spans="1:37" x14ac:dyDescent="0.2">
      <c r="A67" s="30"/>
      <c r="B67" s="50" t="s">
        <v>8</v>
      </c>
      <c r="C67" s="50" t="s">
        <v>9</v>
      </c>
      <c r="D67" s="50" t="s">
        <v>14</v>
      </c>
      <c r="E67" s="50" t="s">
        <v>15</v>
      </c>
      <c r="F67" s="50" t="s">
        <v>16</v>
      </c>
      <c r="G67" s="97" t="s">
        <v>17</v>
      </c>
      <c r="H67" s="97"/>
      <c r="I67" s="97"/>
      <c r="J67" s="98" t="s">
        <v>18</v>
      </c>
      <c r="K67" s="98"/>
      <c r="L67" s="98"/>
      <c r="M67" s="97" t="s">
        <v>10</v>
      </c>
      <c r="N67" s="97"/>
      <c r="O67" s="97"/>
      <c r="P67" s="97" t="s">
        <v>11</v>
      </c>
      <c r="Q67" s="97"/>
      <c r="R67" s="97"/>
      <c r="S67" s="98" t="s">
        <v>20</v>
      </c>
      <c r="T67" s="98"/>
      <c r="U67" s="98"/>
      <c r="V67" s="97" t="s">
        <v>13</v>
      </c>
      <c r="W67" s="97"/>
      <c r="X67" s="97"/>
      <c r="Y67" s="50" t="s">
        <v>12</v>
      </c>
      <c r="Z67" s="49" t="s">
        <v>19</v>
      </c>
      <c r="AB67" s="19"/>
      <c r="AC67" s="19" t="s">
        <v>8</v>
      </c>
      <c r="AD67" s="19" t="s">
        <v>21</v>
      </c>
      <c r="AE67" s="19" t="s">
        <v>22</v>
      </c>
      <c r="AF67" s="19" t="s">
        <v>23</v>
      </c>
      <c r="AG67" s="19" t="s">
        <v>24</v>
      </c>
      <c r="AH67" s="20" t="s">
        <v>25</v>
      </c>
      <c r="AI67" s="19" t="s">
        <v>26</v>
      </c>
      <c r="AJ67" s="19" t="s">
        <v>27</v>
      </c>
      <c r="AK67" s="18" t="s">
        <v>18</v>
      </c>
    </row>
    <row r="68" spans="1:37" x14ac:dyDescent="0.2">
      <c r="A68" s="31">
        <v>1</v>
      </c>
      <c r="B68" s="36" t="s">
        <v>62</v>
      </c>
      <c r="C68" s="54">
        <v>1</v>
      </c>
      <c r="D68" s="32">
        <v>1</v>
      </c>
      <c r="E68" s="32">
        <v>0</v>
      </c>
      <c r="F68" s="32">
        <v>0</v>
      </c>
      <c r="G68" s="46">
        <v>0</v>
      </c>
      <c r="H68" s="47"/>
      <c r="I68" s="48"/>
      <c r="J68" s="43">
        <f t="shared" ref="J68:J75" si="20">(D68*3)+(E68*2)+(F68*1)</f>
        <v>3</v>
      </c>
      <c r="K68" s="44"/>
      <c r="L68" s="45"/>
      <c r="M68" s="37">
        <v>3</v>
      </c>
      <c r="N68" s="38"/>
      <c r="O68" s="39"/>
      <c r="P68" s="37">
        <v>0</v>
      </c>
      <c r="Q68" s="38"/>
      <c r="R68" s="39"/>
      <c r="S68" s="40">
        <f t="shared" ref="S68:S75" si="21">M68-P68</f>
        <v>3</v>
      </c>
      <c r="T68" s="41"/>
      <c r="U68" s="42"/>
      <c r="V68" s="37">
        <v>79</v>
      </c>
      <c r="W68" s="38"/>
      <c r="X68" s="39"/>
      <c r="Y68" s="24">
        <v>65</v>
      </c>
      <c r="Z68" s="49">
        <f t="shared" ref="Z68:Z75" si="22">V68-Y68</f>
        <v>14</v>
      </c>
      <c r="AB68" s="19">
        <f t="shared" ref="AB68:AH75" si="23">A68</f>
        <v>1</v>
      </c>
      <c r="AC68" s="20" t="str">
        <f t="shared" si="23"/>
        <v>Aalbeke</v>
      </c>
      <c r="AD68" s="20">
        <f t="shared" si="23"/>
        <v>1</v>
      </c>
      <c r="AE68" s="20">
        <f t="shared" si="23"/>
        <v>1</v>
      </c>
      <c r="AF68" s="20">
        <f t="shared" si="23"/>
        <v>0</v>
      </c>
      <c r="AG68" s="20">
        <f t="shared" si="23"/>
        <v>0</v>
      </c>
      <c r="AH68" s="20">
        <f>G68</f>
        <v>0</v>
      </c>
      <c r="AI68" s="20">
        <f>M68</f>
        <v>3</v>
      </c>
      <c r="AJ68" s="20">
        <f>P68</f>
        <v>0</v>
      </c>
      <c r="AK68" s="18">
        <f>J68</f>
        <v>3</v>
      </c>
    </row>
    <row r="69" spans="1:37" x14ac:dyDescent="0.2">
      <c r="A69" s="31">
        <v>2</v>
      </c>
      <c r="B69" s="36" t="s">
        <v>65</v>
      </c>
      <c r="C69" s="61">
        <v>1</v>
      </c>
      <c r="D69" s="32">
        <v>1</v>
      </c>
      <c r="E69" s="32">
        <v>0</v>
      </c>
      <c r="F69" s="32">
        <v>0</v>
      </c>
      <c r="G69" s="46">
        <v>0</v>
      </c>
      <c r="H69" s="47"/>
      <c r="I69" s="48"/>
      <c r="J69" s="43">
        <f t="shared" si="20"/>
        <v>3</v>
      </c>
      <c r="K69" s="44"/>
      <c r="L69" s="45"/>
      <c r="M69" s="37">
        <v>3</v>
      </c>
      <c r="N69" s="38"/>
      <c r="O69" s="39"/>
      <c r="P69" s="37">
        <v>0</v>
      </c>
      <c r="Q69" s="38"/>
      <c r="R69" s="39"/>
      <c r="S69" s="40">
        <f t="shared" si="21"/>
        <v>3</v>
      </c>
      <c r="T69" s="41"/>
      <c r="U69" s="42"/>
      <c r="V69" s="37">
        <v>75</v>
      </c>
      <c r="W69" s="38"/>
      <c r="X69" s="39"/>
      <c r="Y69" s="24">
        <v>54</v>
      </c>
      <c r="Z69" s="49">
        <f t="shared" si="22"/>
        <v>21</v>
      </c>
      <c r="AB69" s="21">
        <f t="shared" si="23"/>
        <v>2</v>
      </c>
      <c r="AC69" s="22" t="str">
        <f t="shared" si="23"/>
        <v>Visconti</v>
      </c>
      <c r="AD69" s="22">
        <f t="shared" si="23"/>
        <v>1</v>
      </c>
      <c r="AE69" s="22">
        <f t="shared" si="23"/>
        <v>1</v>
      </c>
      <c r="AF69" s="22">
        <f t="shared" si="23"/>
        <v>0</v>
      </c>
      <c r="AG69" s="22">
        <f t="shared" si="23"/>
        <v>0</v>
      </c>
      <c r="AH69" s="22">
        <f>G69</f>
        <v>0</v>
      </c>
      <c r="AI69" s="22">
        <f>M69</f>
        <v>3</v>
      </c>
      <c r="AJ69" s="22">
        <f>P69</f>
        <v>0</v>
      </c>
      <c r="AK69" s="23">
        <f>J69</f>
        <v>3</v>
      </c>
    </row>
    <row r="70" spans="1:37" x14ac:dyDescent="0.2">
      <c r="A70" s="31">
        <v>3</v>
      </c>
      <c r="B70" s="36" t="s">
        <v>59</v>
      </c>
      <c r="C70" s="61">
        <v>1</v>
      </c>
      <c r="D70" s="32">
        <v>1</v>
      </c>
      <c r="E70" s="32">
        <v>0</v>
      </c>
      <c r="F70" s="32">
        <v>0</v>
      </c>
      <c r="G70" s="46">
        <v>0</v>
      </c>
      <c r="H70" s="47"/>
      <c r="I70" s="48"/>
      <c r="J70" s="43">
        <f t="shared" si="20"/>
        <v>3</v>
      </c>
      <c r="K70" s="44"/>
      <c r="L70" s="45"/>
      <c r="M70" s="37">
        <v>3</v>
      </c>
      <c r="N70" s="38"/>
      <c r="O70" s="39"/>
      <c r="P70" s="37">
        <v>0</v>
      </c>
      <c r="Q70" s="38"/>
      <c r="R70" s="39"/>
      <c r="S70" s="40">
        <f t="shared" si="21"/>
        <v>3</v>
      </c>
      <c r="T70" s="41"/>
      <c r="U70" s="42"/>
      <c r="V70" s="37">
        <v>75</v>
      </c>
      <c r="W70" s="38"/>
      <c r="X70" s="39"/>
      <c r="Y70" s="24">
        <v>53</v>
      </c>
      <c r="Z70" s="49">
        <f t="shared" si="22"/>
        <v>22</v>
      </c>
      <c r="AB70" s="21">
        <f t="shared" si="23"/>
        <v>3</v>
      </c>
      <c r="AC70" s="20" t="str">
        <f t="shared" si="23"/>
        <v>Casa Mundo</v>
      </c>
      <c r="AD70" s="22">
        <f t="shared" si="23"/>
        <v>1</v>
      </c>
      <c r="AE70" s="22">
        <f t="shared" si="23"/>
        <v>1</v>
      </c>
      <c r="AF70" s="22">
        <f t="shared" si="23"/>
        <v>0</v>
      </c>
      <c r="AG70" s="22">
        <f t="shared" si="23"/>
        <v>0</v>
      </c>
      <c r="AH70" s="22">
        <f>G70</f>
        <v>0</v>
      </c>
      <c r="AI70" s="20">
        <f t="shared" ref="AI70:AI75" si="24">M70</f>
        <v>3</v>
      </c>
      <c r="AJ70" s="22">
        <f>P70</f>
        <v>0</v>
      </c>
      <c r="AK70" s="23">
        <f>J70</f>
        <v>3</v>
      </c>
    </row>
    <row r="71" spans="1:37" x14ac:dyDescent="0.2">
      <c r="A71" s="31">
        <v>4</v>
      </c>
      <c r="B71" s="36" t="s">
        <v>60</v>
      </c>
      <c r="C71" s="32">
        <v>2</v>
      </c>
      <c r="D71" s="32">
        <v>1</v>
      </c>
      <c r="E71" s="32">
        <v>0</v>
      </c>
      <c r="F71" s="32">
        <v>0</v>
      </c>
      <c r="G71" s="46">
        <v>1</v>
      </c>
      <c r="H71" s="47"/>
      <c r="I71" s="48"/>
      <c r="J71" s="43">
        <f t="shared" si="20"/>
        <v>3</v>
      </c>
      <c r="K71" s="44"/>
      <c r="L71" s="45"/>
      <c r="M71" s="37">
        <v>3</v>
      </c>
      <c r="N71" s="38"/>
      <c r="O71" s="39"/>
      <c r="P71" s="37">
        <v>3</v>
      </c>
      <c r="Q71" s="38"/>
      <c r="R71" s="39"/>
      <c r="S71" s="40">
        <f t="shared" si="21"/>
        <v>0</v>
      </c>
      <c r="T71" s="41"/>
      <c r="U71" s="42"/>
      <c r="V71" s="37">
        <v>131</v>
      </c>
      <c r="W71" s="38"/>
      <c r="X71" s="39"/>
      <c r="Y71" s="24">
        <v>142</v>
      </c>
      <c r="Z71" s="49">
        <f t="shared" si="22"/>
        <v>-11</v>
      </c>
      <c r="AB71" s="21">
        <f t="shared" si="23"/>
        <v>4</v>
      </c>
      <c r="AC71" s="22" t="str">
        <f t="shared" si="23"/>
        <v>RVW Waregem</v>
      </c>
      <c r="AD71" s="22">
        <f t="shared" si="23"/>
        <v>2</v>
      </c>
      <c r="AE71" s="22">
        <f t="shared" si="23"/>
        <v>1</v>
      </c>
      <c r="AF71" s="22">
        <f t="shared" si="23"/>
        <v>0</v>
      </c>
      <c r="AG71" s="22">
        <f t="shared" si="23"/>
        <v>0</v>
      </c>
      <c r="AH71" s="20">
        <f t="shared" si="23"/>
        <v>1</v>
      </c>
      <c r="AI71" s="22">
        <f t="shared" si="24"/>
        <v>3</v>
      </c>
      <c r="AJ71" s="20">
        <f t="shared" ref="AJ71:AJ75" si="25">P71</f>
        <v>3</v>
      </c>
      <c r="AK71" s="18">
        <f t="shared" ref="AK71:AK75" si="26">J71</f>
        <v>3</v>
      </c>
    </row>
    <row r="72" spans="1:37" x14ac:dyDescent="0.2">
      <c r="A72" s="31">
        <v>5</v>
      </c>
      <c r="B72" s="36" t="s">
        <v>58</v>
      </c>
      <c r="C72" s="32">
        <v>2</v>
      </c>
      <c r="D72" s="32">
        <v>1</v>
      </c>
      <c r="E72" s="32">
        <v>0</v>
      </c>
      <c r="F72" s="32">
        <v>0</v>
      </c>
      <c r="G72" s="46">
        <v>1</v>
      </c>
      <c r="H72" s="47"/>
      <c r="I72" s="48"/>
      <c r="J72" s="43">
        <f t="shared" si="20"/>
        <v>3</v>
      </c>
      <c r="K72" s="44"/>
      <c r="L72" s="45"/>
      <c r="M72" s="37">
        <v>3</v>
      </c>
      <c r="N72" s="38"/>
      <c r="O72" s="39"/>
      <c r="P72" s="37">
        <v>3</v>
      </c>
      <c r="Q72" s="38"/>
      <c r="R72" s="39"/>
      <c r="S72" s="40">
        <f t="shared" si="21"/>
        <v>0</v>
      </c>
      <c r="T72" s="41"/>
      <c r="U72" s="42"/>
      <c r="V72" s="55">
        <v>67</v>
      </c>
      <c r="W72" s="38"/>
      <c r="X72" s="39"/>
      <c r="Y72" s="24">
        <v>78</v>
      </c>
      <c r="Z72" s="49">
        <f t="shared" si="22"/>
        <v>-11</v>
      </c>
      <c r="AB72" s="19">
        <f t="shared" si="23"/>
        <v>5</v>
      </c>
      <c r="AC72" s="20" t="str">
        <f t="shared" si="23"/>
        <v>BNP Par. Fortis</v>
      </c>
      <c r="AD72" s="20">
        <f t="shared" si="23"/>
        <v>2</v>
      </c>
      <c r="AE72" s="20">
        <f t="shared" si="23"/>
        <v>1</v>
      </c>
      <c r="AF72" s="20">
        <f t="shared" si="23"/>
        <v>0</v>
      </c>
      <c r="AG72" s="20">
        <f t="shared" si="23"/>
        <v>0</v>
      </c>
      <c r="AH72" s="22">
        <f t="shared" si="23"/>
        <v>1</v>
      </c>
      <c r="AI72" s="20">
        <f t="shared" si="24"/>
        <v>3</v>
      </c>
      <c r="AJ72" s="22">
        <f t="shared" si="25"/>
        <v>3</v>
      </c>
      <c r="AK72" s="23">
        <f t="shared" si="26"/>
        <v>3</v>
      </c>
    </row>
    <row r="73" spans="1:37" x14ac:dyDescent="0.2">
      <c r="A73" s="31">
        <v>6</v>
      </c>
      <c r="B73" s="36" t="s">
        <v>64</v>
      </c>
      <c r="C73" s="32">
        <v>2</v>
      </c>
      <c r="D73" s="32">
        <v>1</v>
      </c>
      <c r="E73" s="32">
        <v>0</v>
      </c>
      <c r="F73" s="32">
        <v>0</v>
      </c>
      <c r="G73" s="46">
        <v>1</v>
      </c>
      <c r="H73" s="47"/>
      <c r="I73" s="48"/>
      <c r="J73" s="43">
        <f t="shared" si="20"/>
        <v>3</v>
      </c>
      <c r="K73" s="44"/>
      <c r="L73" s="45"/>
      <c r="M73" s="37">
        <v>3</v>
      </c>
      <c r="N73" s="38"/>
      <c r="O73" s="39"/>
      <c r="P73" s="37">
        <v>4</v>
      </c>
      <c r="Q73" s="38"/>
      <c r="R73" s="39"/>
      <c r="S73" s="40">
        <f t="shared" si="21"/>
        <v>-1</v>
      </c>
      <c r="T73" s="41"/>
      <c r="U73" s="42"/>
      <c r="V73" s="37">
        <v>150</v>
      </c>
      <c r="W73" s="38"/>
      <c r="X73" s="39"/>
      <c r="Y73" s="24">
        <v>159</v>
      </c>
      <c r="Z73" s="49">
        <f t="shared" si="22"/>
        <v>-9</v>
      </c>
      <c r="AB73" s="19">
        <f t="shared" si="23"/>
        <v>6</v>
      </c>
      <c r="AC73" s="22" t="str">
        <f t="shared" si="23"/>
        <v>TLL Moorsele</v>
      </c>
      <c r="AD73" s="20">
        <f t="shared" si="23"/>
        <v>2</v>
      </c>
      <c r="AE73" s="20">
        <f t="shared" si="23"/>
        <v>1</v>
      </c>
      <c r="AF73" s="20">
        <f t="shared" si="23"/>
        <v>0</v>
      </c>
      <c r="AG73" s="20">
        <f t="shared" si="23"/>
        <v>0</v>
      </c>
      <c r="AH73" s="22">
        <f t="shared" si="23"/>
        <v>1</v>
      </c>
      <c r="AI73" s="22">
        <f t="shared" si="24"/>
        <v>3</v>
      </c>
      <c r="AJ73" s="22">
        <f t="shared" si="25"/>
        <v>4</v>
      </c>
      <c r="AK73" s="23">
        <f t="shared" si="26"/>
        <v>3</v>
      </c>
    </row>
    <row r="74" spans="1:37" x14ac:dyDescent="0.2">
      <c r="A74" s="31">
        <v>7</v>
      </c>
      <c r="B74" s="36" t="s">
        <v>61</v>
      </c>
      <c r="C74" s="54">
        <v>1</v>
      </c>
      <c r="D74" s="32">
        <v>0</v>
      </c>
      <c r="E74" s="32">
        <v>0</v>
      </c>
      <c r="F74" s="32">
        <v>0</v>
      </c>
      <c r="G74" s="46">
        <v>1</v>
      </c>
      <c r="H74" s="47"/>
      <c r="I74" s="48"/>
      <c r="J74" s="43">
        <f t="shared" si="20"/>
        <v>0</v>
      </c>
      <c r="K74" s="44"/>
      <c r="L74" s="45"/>
      <c r="M74" s="37">
        <v>1</v>
      </c>
      <c r="N74" s="38"/>
      <c r="O74" s="39"/>
      <c r="P74" s="37">
        <v>3</v>
      </c>
      <c r="Q74" s="38"/>
      <c r="R74" s="39"/>
      <c r="S74" s="40">
        <f t="shared" si="21"/>
        <v>-2</v>
      </c>
      <c r="T74" s="41"/>
      <c r="U74" s="42"/>
      <c r="V74" s="37">
        <v>84</v>
      </c>
      <c r="W74" s="38"/>
      <c r="X74" s="39"/>
      <c r="Y74" s="24">
        <v>96</v>
      </c>
      <c r="Z74" s="49">
        <f t="shared" si="22"/>
        <v>-12</v>
      </c>
      <c r="AB74" s="19">
        <f t="shared" si="23"/>
        <v>7</v>
      </c>
      <c r="AC74" s="20" t="str">
        <f t="shared" si="23"/>
        <v>Vlamvo</v>
      </c>
      <c r="AD74" s="20">
        <f t="shared" si="23"/>
        <v>1</v>
      </c>
      <c r="AE74" s="20">
        <f t="shared" si="23"/>
        <v>0</v>
      </c>
      <c r="AF74" s="20">
        <f t="shared" si="23"/>
        <v>0</v>
      </c>
      <c r="AG74" s="20">
        <f t="shared" si="23"/>
        <v>0</v>
      </c>
      <c r="AH74" s="20">
        <f t="shared" si="23"/>
        <v>1</v>
      </c>
      <c r="AI74" s="20">
        <f t="shared" si="24"/>
        <v>1</v>
      </c>
      <c r="AJ74" s="20">
        <f t="shared" si="25"/>
        <v>3</v>
      </c>
      <c r="AK74" s="18">
        <f t="shared" si="26"/>
        <v>0</v>
      </c>
    </row>
    <row r="75" spans="1:37" x14ac:dyDescent="0.2">
      <c r="A75" s="31">
        <v>8</v>
      </c>
      <c r="B75" s="36" t="s">
        <v>57</v>
      </c>
      <c r="C75" s="32">
        <v>2</v>
      </c>
      <c r="D75" s="32">
        <v>0</v>
      </c>
      <c r="E75" s="32">
        <v>0</v>
      </c>
      <c r="F75" s="32">
        <v>0</v>
      </c>
      <c r="G75" s="46">
        <v>2</v>
      </c>
      <c r="H75" s="47"/>
      <c r="I75" s="48"/>
      <c r="J75" s="43">
        <f t="shared" si="20"/>
        <v>0</v>
      </c>
      <c r="K75" s="44"/>
      <c r="L75" s="45"/>
      <c r="M75" s="37">
        <v>0</v>
      </c>
      <c r="N75" s="38"/>
      <c r="O75" s="39"/>
      <c r="P75" s="37">
        <v>6</v>
      </c>
      <c r="Q75" s="38"/>
      <c r="R75" s="39"/>
      <c r="S75" s="40">
        <f t="shared" si="21"/>
        <v>-6</v>
      </c>
      <c r="T75" s="41"/>
      <c r="U75" s="42"/>
      <c r="V75" s="55">
        <v>65</v>
      </c>
      <c r="W75" s="38"/>
      <c r="X75" s="39"/>
      <c r="Y75" s="24">
        <v>79</v>
      </c>
      <c r="Z75" s="49">
        <f t="shared" si="22"/>
        <v>-14</v>
      </c>
      <c r="AB75" s="19">
        <f t="shared" si="23"/>
        <v>8</v>
      </c>
      <c r="AC75" s="20" t="str">
        <f t="shared" si="23"/>
        <v>Amigo</v>
      </c>
      <c r="AD75" s="20">
        <f t="shared" si="23"/>
        <v>2</v>
      </c>
      <c r="AE75" s="20">
        <f t="shared" si="23"/>
        <v>0</v>
      </c>
      <c r="AF75" s="20">
        <f t="shared" si="23"/>
        <v>0</v>
      </c>
      <c r="AG75" s="20">
        <f t="shared" si="23"/>
        <v>0</v>
      </c>
      <c r="AH75" s="22">
        <f t="shared" si="23"/>
        <v>2</v>
      </c>
      <c r="AI75" s="22">
        <f t="shared" si="24"/>
        <v>0</v>
      </c>
      <c r="AJ75" s="22">
        <f t="shared" si="25"/>
        <v>6</v>
      </c>
      <c r="AK75" s="23">
        <f t="shared" si="26"/>
        <v>0</v>
      </c>
    </row>
    <row r="77" spans="1:37" x14ac:dyDescent="0.2">
      <c r="C77" s="53"/>
      <c r="D77" t="s">
        <v>83</v>
      </c>
      <c r="V77" s="56"/>
      <c r="W77" s="58" t="s">
        <v>91</v>
      </c>
    </row>
    <row r="78" spans="1:37" x14ac:dyDescent="0.2">
      <c r="C78" s="62"/>
      <c r="D78" t="s">
        <v>93</v>
      </c>
    </row>
  </sheetData>
  <sortState ref="B41:AA47">
    <sortCondition descending="1" ref="J41:J47"/>
    <sortCondition descending="1" ref="S41:S47"/>
    <sortCondition descending="1" ref="Z41:Z47"/>
  </sortState>
  <mergeCells count="18">
    <mergeCell ref="V67:X67"/>
    <mergeCell ref="G67:I67"/>
    <mergeCell ref="J67:L67"/>
    <mergeCell ref="M67:O67"/>
    <mergeCell ref="P67:R67"/>
    <mergeCell ref="S67:U67"/>
    <mergeCell ref="V14:X14"/>
    <mergeCell ref="G40:I40"/>
    <mergeCell ref="J40:L40"/>
    <mergeCell ref="M40:O40"/>
    <mergeCell ref="P40:R40"/>
    <mergeCell ref="S40:U40"/>
    <mergeCell ref="V40:X40"/>
    <mergeCell ref="G14:I14"/>
    <mergeCell ref="J14:L14"/>
    <mergeCell ref="M14:O14"/>
    <mergeCell ref="P14:R14"/>
    <mergeCell ref="S14:U14"/>
  </mergeCells>
  <phoneticPr fontId="4" type="noConversion"/>
  <pageMargins left="0.75" right="0.75" top="1" bottom="1" header="0.5" footer="0.5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AK79"/>
  <sheetViews>
    <sheetView workbookViewId="0">
      <selection activeCell="F7" sqref="F7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36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  <c r="Z4" s="64"/>
    </row>
    <row r="5" spans="1:37" ht="18" x14ac:dyDescent="0.25">
      <c r="A5" s="9" t="s">
        <v>75</v>
      </c>
      <c r="B5" s="9">
        <v>43479</v>
      </c>
      <c r="C5" s="28" t="s">
        <v>63</v>
      </c>
      <c r="D5" s="13" t="s">
        <v>38</v>
      </c>
      <c r="E5" s="28" t="s">
        <v>39</v>
      </c>
      <c r="F5" s="27" t="s">
        <v>90</v>
      </c>
      <c r="G5" s="29">
        <v>26</v>
      </c>
      <c r="H5" s="29" t="s">
        <v>79</v>
      </c>
      <c r="I5" s="29">
        <v>24</v>
      </c>
      <c r="J5" s="29">
        <v>16</v>
      </c>
      <c r="K5" s="29" t="s">
        <v>80</v>
      </c>
      <c r="L5" s="29">
        <v>25</v>
      </c>
      <c r="M5" s="29">
        <v>19</v>
      </c>
      <c r="N5" s="29" t="s">
        <v>80</v>
      </c>
      <c r="O5" s="29">
        <v>25</v>
      </c>
      <c r="P5" s="29">
        <v>17</v>
      </c>
      <c r="Q5" s="29" t="s">
        <v>80</v>
      </c>
      <c r="R5" s="29">
        <v>25</v>
      </c>
      <c r="S5" s="29"/>
      <c r="T5" s="29" t="s">
        <v>80</v>
      </c>
      <c r="U5" s="29"/>
      <c r="V5" s="29">
        <f>SUM(G5+J5+M5+P5+S5)</f>
        <v>78</v>
      </c>
      <c r="W5" s="29" t="s">
        <v>80</v>
      </c>
      <c r="X5" s="29">
        <f>SUM(I5+L5+O5+R5+U5)</f>
        <v>99</v>
      </c>
      <c r="Y5" s="26"/>
      <c r="Z5" s="64"/>
    </row>
    <row r="6" spans="1:37" ht="18" x14ac:dyDescent="0.25">
      <c r="A6" s="9" t="s">
        <v>55</v>
      </c>
      <c r="B6" s="9">
        <v>43480</v>
      </c>
      <c r="C6" s="8" t="s">
        <v>56</v>
      </c>
      <c r="D6" s="13" t="s">
        <v>45</v>
      </c>
      <c r="E6" s="8" t="s">
        <v>44</v>
      </c>
      <c r="F6" s="27" t="s">
        <v>89</v>
      </c>
      <c r="G6" s="29">
        <v>18</v>
      </c>
      <c r="H6" s="29" t="s">
        <v>79</v>
      </c>
      <c r="I6" s="29">
        <v>25</v>
      </c>
      <c r="J6" s="29">
        <v>14</v>
      </c>
      <c r="K6" s="29" t="s">
        <v>80</v>
      </c>
      <c r="L6" s="29">
        <v>25</v>
      </c>
      <c r="M6" s="29">
        <v>25</v>
      </c>
      <c r="N6" s="29" t="s">
        <v>80</v>
      </c>
      <c r="O6" s="29">
        <v>19</v>
      </c>
      <c r="P6" s="29">
        <v>25</v>
      </c>
      <c r="Q6" s="29" t="s">
        <v>80</v>
      </c>
      <c r="R6" s="29">
        <v>13</v>
      </c>
      <c r="S6" s="29">
        <v>15</v>
      </c>
      <c r="T6" s="29" t="s">
        <v>80</v>
      </c>
      <c r="U6" s="29">
        <v>13</v>
      </c>
      <c r="V6" s="29">
        <f t="shared" ref="V6:V8" si="0">SUM(G6+J6+M6+P6+S6)</f>
        <v>97</v>
      </c>
      <c r="W6" s="29" t="s">
        <v>80</v>
      </c>
      <c r="X6" s="29">
        <f t="shared" ref="X6:X8" si="1">SUM(I6+L6+O6+R6+U6)</f>
        <v>95</v>
      </c>
      <c r="Y6" s="26"/>
      <c r="Z6" s="64"/>
    </row>
    <row r="7" spans="1:37" ht="18" x14ac:dyDescent="0.25">
      <c r="A7" s="9" t="s">
        <v>55</v>
      </c>
      <c r="B7" s="80">
        <v>43515</v>
      </c>
      <c r="C7" s="8" t="s">
        <v>56</v>
      </c>
      <c r="D7" s="13" t="s">
        <v>43</v>
      </c>
      <c r="E7" s="8" t="s">
        <v>77</v>
      </c>
      <c r="F7" s="60" t="s">
        <v>82</v>
      </c>
      <c r="G7" s="29">
        <v>28</v>
      </c>
      <c r="H7" s="29" t="s">
        <v>79</v>
      </c>
      <c r="I7" s="29">
        <v>30</v>
      </c>
      <c r="J7" s="29">
        <v>16</v>
      </c>
      <c r="K7" s="29" t="s">
        <v>80</v>
      </c>
      <c r="L7" s="29">
        <v>25</v>
      </c>
      <c r="M7" s="29">
        <v>27</v>
      </c>
      <c r="N7" s="29" t="s">
        <v>80</v>
      </c>
      <c r="O7" s="29">
        <v>29</v>
      </c>
      <c r="P7" s="29"/>
      <c r="Q7" s="29" t="s">
        <v>80</v>
      </c>
      <c r="R7" s="29"/>
      <c r="S7" s="29"/>
      <c r="T7" s="29" t="s">
        <v>80</v>
      </c>
      <c r="U7" s="29"/>
      <c r="V7" s="29">
        <f t="shared" si="0"/>
        <v>71</v>
      </c>
      <c r="W7" s="29" t="s">
        <v>80</v>
      </c>
      <c r="X7" s="29">
        <f t="shared" si="1"/>
        <v>84</v>
      </c>
      <c r="Y7" s="63" t="s">
        <v>120</v>
      </c>
      <c r="Z7" s="64"/>
    </row>
    <row r="8" spans="1:37" ht="18" x14ac:dyDescent="0.25">
      <c r="A8" s="9" t="s">
        <v>70</v>
      </c>
      <c r="B8" s="9">
        <v>43482</v>
      </c>
      <c r="C8" s="8" t="s">
        <v>56</v>
      </c>
      <c r="D8" s="13" t="s">
        <v>41</v>
      </c>
      <c r="E8" s="8" t="s">
        <v>42</v>
      </c>
      <c r="F8" s="27" t="s">
        <v>82</v>
      </c>
      <c r="G8" s="29">
        <v>14</v>
      </c>
      <c r="H8" s="29" t="s">
        <v>79</v>
      </c>
      <c r="I8" s="29">
        <v>25</v>
      </c>
      <c r="J8" s="29">
        <v>14</v>
      </c>
      <c r="K8" s="29" t="s">
        <v>80</v>
      </c>
      <c r="L8" s="29">
        <v>25</v>
      </c>
      <c r="M8" s="29">
        <v>26</v>
      </c>
      <c r="N8" s="29" t="s">
        <v>80</v>
      </c>
      <c r="O8" s="29">
        <v>28</v>
      </c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54</v>
      </c>
      <c r="W8" s="29" t="s">
        <v>80</v>
      </c>
      <c r="X8" s="29">
        <f t="shared" si="1"/>
        <v>78</v>
      </c>
      <c r="Y8" s="26"/>
      <c r="Z8" s="64"/>
    </row>
    <row r="9" spans="1:37" x14ac:dyDescent="0.2">
      <c r="Z9" s="64"/>
    </row>
    <row r="10" spans="1:37" x14ac:dyDescent="0.2">
      <c r="Z10" s="64"/>
    </row>
    <row r="11" spans="1:37" x14ac:dyDescent="0.2">
      <c r="Z11" s="64"/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39</v>
      </c>
      <c r="C15" s="32">
        <v>3</v>
      </c>
      <c r="D15" s="32">
        <v>2</v>
      </c>
      <c r="E15" s="32">
        <v>1</v>
      </c>
      <c r="F15" s="32">
        <v>0</v>
      </c>
      <c r="G15" s="46">
        <v>0</v>
      </c>
      <c r="H15" s="47"/>
      <c r="I15" s="48"/>
      <c r="J15" s="43">
        <f t="shared" ref="J15:J22" si="2">(D15*3)+(E15*2)+(F15*1)</f>
        <v>8</v>
      </c>
      <c r="K15" s="44"/>
      <c r="L15" s="45"/>
      <c r="M15" s="37">
        <v>8</v>
      </c>
      <c r="N15" s="38"/>
      <c r="O15" s="39"/>
      <c r="P15" s="37">
        <v>2</v>
      </c>
      <c r="Q15" s="38"/>
      <c r="R15" s="39"/>
      <c r="S15" s="40">
        <f t="shared" ref="S15:S22" si="3">M15-P15</f>
        <v>6</v>
      </c>
      <c r="T15" s="41"/>
      <c r="U15" s="42"/>
      <c r="V15" s="37">
        <v>244</v>
      </c>
      <c r="W15" s="38"/>
      <c r="X15" s="39"/>
      <c r="Y15" s="24">
        <v>215</v>
      </c>
      <c r="Z15" s="49">
        <f t="shared" ref="Z15:Z22" si="4">V15-Y15</f>
        <v>29</v>
      </c>
      <c r="AB15" s="19">
        <f t="shared" ref="AB15:AH22" si="5">A15</f>
        <v>1</v>
      </c>
      <c r="AC15" s="20" t="str">
        <f t="shared" si="5"/>
        <v>Rookies</v>
      </c>
      <c r="AD15" s="20">
        <f t="shared" si="5"/>
        <v>3</v>
      </c>
      <c r="AE15" s="20">
        <f t="shared" si="5"/>
        <v>2</v>
      </c>
      <c r="AF15" s="20">
        <f t="shared" si="5"/>
        <v>1</v>
      </c>
      <c r="AG15" s="20">
        <f t="shared" si="5"/>
        <v>0</v>
      </c>
      <c r="AH15" s="20">
        <f>G15</f>
        <v>0</v>
      </c>
      <c r="AI15" s="20">
        <f>M15</f>
        <v>8</v>
      </c>
      <c r="AJ15" s="20">
        <f>P15</f>
        <v>2</v>
      </c>
      <c r="AK15" s="18">
        <f>J15</f>
        <v>8</v>
      </c>
    </row>
    <row r="16" spans="1:37" x14ac:dyDescent="0.2">
      <c r="A16" s="31">
        <v>2</v>
      </c>
      <c r="B16" s="36" t="s">
        <v>42</v>
      </c>
      <c r="C16" s="32">
        <v>3</v>
      </c>
      <c r="D16" s="32">
        <v>2</v>
      </c>
      <c r="E16" s="32">
        <v>0</v>
      </c>
      <c r="F16" s="32">
        <v>1</v>
      </c>
      <c r="G16" s="46">
        <v>0</v>
      </c>
      <c r="H16" s="47"/>
      <c r="I16" s="48"/>
      <c r="J16" s="43">
        <f t="shared" si="2"/>
        <v>7</v>
      </c>
      <c r="K16" s="44"/>
      <c r="L16" s="45"/>
      <c r="M16" s="37">
        <v>7</v>
      </c>
      <c r="N16" s="38"/>
      <c r="O16" s="39"/>
      <c r="P16" s="37">
        <v>2</v>
      </c>
      <c r="Q16" s="38"/>
      <c r="R16" s="39"/>
      <c r="S16" s="40">
        <f t="shared" si="3"/>
        <v>5</v>
      </c>
      <c r="T16" s="41"/>
      <c r="U16" s="42"/>
      <c r="V16" s="37">
        <v>224</v>
      </c>
      <c r="W16" s="38"/>
      <c r="X16" s="39"/>
      <c r="Y16" s="24">
        <v>182</v>
      </c>
      <c r="Z16" s="49">
        <f t="shared" si="4"/>
        <v>42</v>
      </c>
      <c r="AB16" s="21">
        <f t="shared" si="5"/>
        <v>2</v>
      </c>
      <c r="AC16" s="22" t="str">
        <f t="shared" si="5"/>
        <v>VTKaduk</v>
      </c>
      <c r="AD16" s="22">
        <f t="shared" si="5"/>
        <v>3</v>
      </c>
      <c r="AE16" s="22">
        <f t="shared" si="5"/>
        <v>2</v>
      </c>
      <c r="AF16" s="22">
        <f t="shared" si="5"/>
        <v>0</v>
      </c>
      <c r="AG16" s="22">
        <f t="shared" si="5"/>
        <v>1</v>
      </c>
      <c r="AH16" s="22">
        <f>G16</f>
        <v>0</v>
      </c>
      <c r="AI16" s="22">
        <f>M16</f>
        <v>7</v>
      </c>
      <c r="AJ16" s="22">
        <f>P16</f>
        <v>2</v>
      </c>
      <c r="AK16" s="23">
        <f>J16</f>
        <v>7</v>
      </c>
    </row>
    <row r="17" spans="1:37" x14ac:dyDescent="0.2">
      <c r="A17" s="31">
        <v>3</v>
      </c>
      <c r="B17" s="36" t="s">
        <v>77</v>
      </c>
      <c r="C17" s="61">
        <v>2</v>
      </c>
      <c r="D17" s="32">
        <v>2</v>
      </c>
      <c r="E17" s="32">
        <v>0</v>
      </c>
      <c r="F17" s="32">
        <v>0</v>
      </c>
      <c r="G17" s="46">
        <v>0</v>
      </c>
      <c r="H17" s="47"/>
      <c r="I17" s="48"/>
      <c r="J17" s="43">
        <f t="shared" si="2"/>
        <v>6</v>
      </c>
      <c r="K17" s="44"/>
      <c r="L17" s="45"/>
      <c r="M17" s="37">
        <v>6</v>
      </c>
      <c r="N17" s="38"/>
      <c r="O17" s="39"/>
      <c r="P17" s="37">
        <v>0</v>
      </c>
      <c r="Q17" s="38"/>
      <c r="R17" s="39"/>
      <c r="S17" s="40">
        <f t="shared" si="3"/>
        <v>6</v>
      </c>
      <c r="T17" s="41"/>
      <c r="U17" s="42"/>
      <c r="V17" s="37">
        <v>150</v>
      </c>
      <c r="W17" s="38"/>
      <c r="X17" s="39"/>
      <c r="Y17" s="24">
        <v>93</v>
      </c>
      <c r="Z17" s="49">
        <f t="shared" si="4"/>
        <v>57</v>
      </c>
      <c r="AB17" s="21">
        <f t="shared" si="5"/>
        <v>3</v>
      </c>
      <c r="AC17" s="20" t="str">
        <f t="shared" si="5"/>
        <v>Roepovo</v>
      </c>
      <c r="AD17" s="22">
        <f t="shared" si="5"/>
        <v>2</v>
      </c>
      <c r="AE17" s="22">
        <f t="shared" si="5"/>
        <v>2</v>
      </c>
      <c r="AF17" s="22">
        <f t="shared" si="5"/>
        <v>0</v>
      </c>
      <c r="AG17" s="22">
        <f t="shared" si="5"/>
        <v>0</v>
      </c>
      <c r="AH17" s="22">
        <f>G17</f>
        <v>0</v>
      </c>
      <c r="AI17" s="20">
        <f t="shared" ref="AI17:AI22" si="6">M17</f>
        <v>6</v>
      </c>
      <c r="AJ17" s="22">
        <f>P17</f>
        <v>0</v>
      </c>
      <c r="AK17" s="23">
        <f>J17</f>
        <v>6</v>
      </c>
    </row>
    <row r="18" spans="1:37" x14ac:dyDescent="0.2">
      <c r="A18" s="31">
        <v>4</v>
      </c>
      <c r="B18" s="36" t="s">
        <v>45</v>
      </c>
      <c r="C18" s="32">
        <v>3</v>
      </c>
      <c r="D18" s="32">
        <v>1</v>
      </c>
      <c r="E18" s="32">
        <v>1</v>
      </c>
      <c r="F18" s="32">
        <v>0</v>
      </c>
      <c r="G18" s="46">
        <v>1</v>
      </c>
      <c r="H18" s="47"/>
      <c r="I18" s="48"/>
      <c r="J18" s="43">
        <f t="shared" si="2"/>
        <v>5</v>
      </c>
      <c r="K18" s="44"/>
      <c r="L18" s="45"/>
      <c r="M18" s="37">
        <v>6</v>
      </c>
      <c r="N18" s="38"/>
      <c r="O18" s="39"/>
      <c r="P18" s="37">
        <v>5</v>
      </c>
      <c r="Q18" s="38"/>
      <c r="R18" s="39"/>
      <c r="S18" s="40">
        <f t="shared" si="3"/>
        <v>1</v>
      </c>
      <c r="T18" s="41"/>
      <c r="U18" s="42"/>
      <c r="V18" s="37">
        <v>227</v>
      </c>
      <c r="W18" s="38"/>
      <c r="X18" s="39"/>
      <c r="Y18" s="24">
        <v>221</v>
      </c>
      <c r="Z18" s="49">
        <f t="shared" si="4"/>
        <v>6</v>
      </c>
      <c r="AB18" s="21">
        <f t="shared" si="5"/>
        <v>4</v>
      </c>
      <c r="AC18" s="22" t="str">
        <f t="shared" si="5"/>
        <v>De Blauwers</v>
      </c>
      <c r="AD18" s="22">
        <f t="shared" si="5"/>
        <v>3</v>
      </c>
      <c r="AE18" s="22">
        <f t="shared" si="5"/>
        <v>1</v>
      </c>
      <c r="AF18" s="22">
        <f t="shared" si="5"/>
        <v>1</v>
      </c>
      <c r="AG18" s="22">
        <f t="shared" si="5"/>
        <v>0</v>
      </c>
      <c r="AH18" s="20">
        <f t="shared" si="5"/>
        <v>1</v>
      </c>
      <c r="AI18" s="22">
        <f t="shared" si="6"/>
        <v>6</v>
      </c>
      <c r="AJ18" s="20">
        <f t="shared" ref="AJ18:AJ22" si="7">P18</f>
        <v>5</v>
      </c>
      <c r="AK18" s="18">
        <f t="shared" ref="AK18:AK22" si="8">J18</f>
        <v>5</v>
      </c>
    </row>
    <row r="19" spans="1:37" x14ac:dyDescent="0.2">
      <c r="A19" s="31">
        <v>5</v>
      </c>
      <c r="B19" s="36" t="s">
        <v>43</v>
      </c>
      <c r="C19" s="61">
        <v>2</v>
      </c>
      <c r="D19" s="32">
        <v>1</v>
      </c>
      <c r="E19" s="32">
        <v>0</v>
      </c>
      <c r="F19" s="32">
        <v>0</v>
      </c>
      <c r="G19" s="46">
        <v>1</v>
      </c>
      <c r="H19" s="47"/>
      <c r="I19" s="48"/>
      <c r="J19" s="43">
        <f t="shared" si="2"/>
        <v>3</v>
      </c>
      <c r="K19" s="44"/>
      <c r="L19" s="45"/>
      <c r="M19" s="37">
        <v>3</v>
      </c>
      <c r="N19" s="38"/>
      <c r="O19" s="39"/>
      <c r="P19" s="37">
        <v>4</v>
      </c>
      <c r="Q19" s="38"/>
      <c r="R19" s="39"/>
      <c r="S19" s="40">
        <f t="shared" si="3"/>
        <v>-1</v>
      </c>
      <c r="T19" s="41"/>
      <c r="U19" s="42"/>
      <c r="V19" s="37">
        <v>164</v>
      </c>
      <c r="W19" s="38"/>
      <c r="X19" s="39"/>
      <c r="Y19" s="24">
        <v>158</v>
      </c>
      <c r="Z19" s="49">
        <f t="shared" si="4"/>
        <v>6</v>
      </c>
      <c r="AB19" s="19">
        <f t="shared" si="5"/>
        <v>5</v>
      </c>
      <c r="AC19" s="20" t="str">
        <f t="shared" si="5"/>
        <v>JOC Ieper</v>
      </c>
      <c r="AD19" s="20">
        <f t="shared" si="5"/>
        <v>2</v>
      </c>
      <c r="AE19" s="20">
        <f t="shared" si="5"/>
        <v>1</v>
      </c>
      <c r="AF19" s="20">
        <f t="shared" si="5"/>
        <v>0</v>
      </c>
      <c r="AG19" s="20">
        <f t="shared" si="5"/>
        <v>0</v>
      </c>
      <c r="AH19" s="22">
        <f t="shared" si="5"/>
        <v>1</v>
      </c>
      <c r="AI19" s="20">
        <f t="shared" si="6"/>
        <v>3</v>
      </c>
      <c r="AJ19" s="22">
        <f t="shared" si="7"/>
        <v>4</v>
      </c>
      <c r="AK19" s="23">
        <f t="shared" si="8"/>
        <v>3</v>
      </c>
    </row>
    <row r="20" spans="1:37" x14ac:dyDescent="0.2">
      <c r="A20" s="31">
        <v>6</v>
      </c>
      <c r="B20" s="36" t="s">
        <v>38</v>
      </c>
      <c r="C20" s="32">
        <v>3</v>
      </c>
      <c r="D20" s="32">
        <v>1</v>
      </c>
      <c r="E20" s="32">
        <v>0</v>
      </c>
      <c r="F20" s="32">
        <v>0</v>
      </c>
      <c r="G20" s="46">
        <v>2</v>
      </c>
      <c r="H20" s="47"/>
      <c r="I20" s="48"/>
      <c r="J20" s="43">
        <f t="shared" si="2"/>
        <v>3</v>
      </c>
      <c r="K20" s="44"/>
      <c r="L20" s="45"/>
      <c r="M20" s="37">
        <v>4</v>
      </c>
      <c r="N20" s="38"/>
      <c r="O20" s="39"/>
      <c r="P20" s="37">
        <v>6</v>
      </c>
      <c r="Q20" s="38"/>
      <c r="R20" s="39"/>
      <c r="S20" s="40">
        <f t="shared" si="3"/>
        <v>-2</v>
      </c>
      <c r="T20" s="41"/>
      <c r="U20" s="42"/>
      <c r="V20" s="37">
        <v>206</v>
      </c>
      <c r="W20" s="38"/>
      <c r="X20" s="39"/>
      <c r="Y20" s="24">
        <v>238</v>
      </c>
      <c r="Z20" s="49">
        <f t="shared" si="4"/>
        <v>-32</v>
      </c>
      <c r="AB20" s="19">
        <f t="shared" si="5"/>
        <v>6</v>
      </c>
      <c r="AC20" s="22" t="str">
        <f t="shared" si="5"/>
        <v>De Cracks</v>
      </c>
      <c r="AD20" s="20">
        <f t="shared" si="5"/>
        <v>3</v>
      </c>
      <c r="AE20" s="20">
        <f t="shared" si="5"/>
        <v>1</v>
      </c>
      <c r="AF20" s="20">
        <f t="shared" si="5"/>
        <v>0</v>
      </c>
      <c r="AG20" s="20">
        <f t="shared" si="5"/>
        <v>0</v>
      </c>
      <c r="AH20" s="22">
        <f t="shared" si="5"/>
        <v>2</v>
      </c>
      <c r="AI20" s="22">
        <f t="shared" si="6"/>
        <v>4</v>
      </c>
      <c r="AJ20" s="22">
        <f t="shared" si="7"/>
        <v>6</v>
      </c>
      <c r="AK20" s="23">
        <f t="shared" si="8"/>
        <v>3</v>
      </c>
    </row>
    <row r="21" spans="1:37" x14ac:dyDescent="0.2">
      <c r="A21" s="31">
        <v>7</v>
      </c>
      <c r="B21" s="36" t="s">
        <v>44</v>
      </c>
      <c r="C21" s="32">
        <v>3</v>
      </c>
      <c r="D21" s="32">
        <v>0</v>
      </c>
      <c r="E21" s="32">
        <v>0</v>
      </c>
      <c r="F21" s="32">
        <v>1</v>
      </c>
      <c r="G21" s="46">
        <v>2</v>
      </c>
      <c r="H21" s="47"/>
      <c r="I21" s="48"/>
      <c r="J21" s="43">
        <f t="shared" si="2"/>
        <v>1</v>
      </c>
      <c r="K21" s="44"/>
      <c r="L21" s="45"/>
      <c r="M21" s="37">
        <v>2</v>
      </c>
      <c r="N21" s="38"/>
      <c r="O21" s="39"/>
      <c r="P21" s="37">
        <v>9</v>
      </c>
      <c r="Q21" s="38"/>
      <c r="R21" s="39"/>
      <c r="S21" s="40">
        <f t="shared" si="3"/>
        <v>-7</v>
      </c>
      <c r="T21" s="41"/>
      <c r="U21" s="42"/>
      <c r="V21" s="37">
        <v>217</v>
      </c>
      <c r="W21" s="38"/>
      <c r="X21" s="39"/>
      <c r="Y21" s="24">
        <v>249</v>
      </c>
      <c r="Z21" s="49">
        <f t="shared" si="4"/>
        <v>-32</v>
      </c>
      <c r="AB21" s="19">
        <f t="shared" si="5"/>
        <v>7</v>
      </c>
      <c r="AC21" s="20" t="str">
        <f t="shared" si="5"/>
        <v>VC 'n Arten Voet</v>
      </c>
      <c r="AD21" s="20">
        <f t="shared" si="5"/>
        <v>3</v>
      </c>
      <c r="AE21" s="20">
        <f t="shared" si="5"/>
        <v>0</v>
      </c>
      <c r="AF21" s="20">
        <f t="shared" si="5"/>
        <v>0</v>
      </c>
      <c r="AG21" s="20">
        <f t="shared" si="5"/>
        <v>1</v>
      </c>
      <c r="AH21" s="20">
        <f t="shared" si="5"/>
        <v>2</v>
      </c>
      <c r="AI21" s="20">
        <f t="shared" si="6"/>
        <v>2</v>
      </c>
      <c r="AJ21" s="20">
        <f t="shared" si="7"/>
        <v>9</v>
      </c>
      <c r="AK21" s="18">
        <f t="shared" si="8"/>
        <v>1</v>
      </c>
    </row>
    <row r="22" spans="1:37" x14ac:dyDescent="0.2">
      <c r="A22" s="31">
        <v>8</v>
      </c>
      <c r="B22" s="36" t="s">
        <v>41</v>
      </c>
      <c r="C22" s="32">
        <v>3</v>
      </c>
      <c r="D22" s="32">
        <v>0</v>
      </c>
      <c r="E22" s="32">
        <v>0</v>
      </c>
      <c r="F22" s="32">
        <v>0</v>
      </c>
      <c r="G22" s="46">
        <v>3</v>
      </c>
      <c r="H22" s="47"/>
      <c r="I22" s="48"/>
      <c r="J22" s="43">
        <f t="shared" si="2"/>
        <v>0</v>
      </c>
      <c r="K22" s="44"/>
      <c r="L22" s="45"/>
      <c r="M22" s="37">
        <v>1</v>
      </c>
      <c r="N22" s="38"/>
      <c r="O22" s="39"/>
      <c r="P22" s="37">
        <v>9</v>
      </c>
      <c r="Q22" s="38"/>
      <c r="R22" s="39"/>
      <c r="S22" s="40">
        <f t="shared" si="3"/>
        <v>-8</v>
      </c>
      <c r="T22" s="41"/>
      <c r="U22" s="42"/>
      <c r="V22" s="37">
        <v>175</v>
      </c>
      <c r="W22" s="38"/>
      <c r="X22" s="39"/>
      <c r="Y22" s="24">
        <v>251</v>
      </c>
      <c r="Z22" s="49">
        <f t="shared" si="4"/>
        <v>-76</v>
      </c>
      <c r="AB22" s="19">
        <f t="shared" si="5"/>
        <v>8</v>
      </c>
      <c r="AC22" s="20" t="str">
        <f t="shared" si="5"/>
        <v>TMS Avelgem</v>
      </c>
      <c r="AD22" s="20">
        <f t="shared" si="5"/>
        <v>3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2">
        <f t="shared" si="5"/>
        <v>3</v>
      </c>
      <c r="AI22" s="22">
        <f t="shared" si="6"/>
        <v>1</v>
      </c>
      <c r="AJ22" s="22">
        <f t="shared" si="7"/>
        <v>9</v>
      </c>
      <c r="AK22" s="23">
        <f t="shared" si="8"/>
        <v>0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62"/>
      <c r="D24" s="1" t="s">
        <v>98</v>
      </c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6" spans="1:37" x14ac:dyDescent="0.2">
      <c r="E26">
        <v>0</v>
      </c>
    </row>
    <row r="27" spans="1:37" ht="23.25" x14ac:dyDescent="0.35">
      <c r="A27" s="17" t="s">
        <v>50</v>
      </c>
      <c r="B27" s="1"/>
      <c r="C27" s="1"/>
      <c r="D27" s="1"/>
      <c r="E27" s="1"/>
      <c r="F27" s="1"/>
      <c r="G27" s="1"/>
      <c r="H27" s="33"/>
      <c r="I27" s="1"/>
      <c r="J27" s="1"/>
      <c r="K27" s="33"/>
      <c r="L27" s="1"/>
      <c r="M27" s="1"/>
      <c r="N27" s="33"/>
      <c r="O27" s="1"/>
      <c r="P27" s="1"/>
      <c r="Q27" s="33"/>
      <c r="R27" s="1"/>
      <c r="S27" s="1"/>
      <c r="T27" s="33"/>
    </row>
    <row r="29" spans="1:37" ht="24" thickBot="1" x14ac:dyDescent="0.4">
      <c r="A29" s="4" t="s">
        <v>36</v>
      </c>
      <c r="B29" s="2"/>
      <c r="C29" s="2"/>
      <c r="D29" s="2"/>
      <c r="E29" s="2"/>
      <c r="F29" s="3"/>
      <c r="G29" s="3"/>
      <c r="H29" s="34"/>
      <c r="I29" s="3"/>
      <c r="J29" s="3"/>
      <c r="K29" s="34"/>
      <c r="L29" s="3"/>
      <c r="M29" s="3"/>
      <c r="N29" s="34"/>
      <c r="O29" s="3"/>
      <c r="P29" s="3"/>
      <c r="Q29" s="34"/>
      <c r="R29" s="3"/>
      <c r="S29" s="3"/>
      <c r="T29" s="34"/>
      <c r="U29" s="3"/>
      <c r="V29" s="3"/>
      <c r="W29" s="34"/>
      <c r="X29" s="3"/>
    </row>
    <row r="30" spans="1:37" ht="18" x14ac:dyDescent="0.25">
      <c r="A30" s="11" t="s">
        <v>1</v>
      </c>
      <c r="B30" s="10" t="s">
        <v>2</v>
      </c>
      <c r="C30" s="11" t="s">
        <v>3</v>
      </c>
      <c r="D30" s="10" t="s">
        <v>4</v>
      </c>
      <c r="E30" s="12" t="s">
        <v>5</v>
      </c>
      <c r="F30" s="6" t="s">
        <v>6</v>
      </c>
      <c r="G30" s="5"/>
      <c r="H30" s="35"/>
      <c r="I30" s="5" t="s">
        <v>7</v>
      </c>
      <c r="J30" s="5"/>
      <c r="K30" s="35"/>
      <c r="L30" s="5"/>
      <c r="M30" s="5"/>
      <c r="N30" s="35"/>
      <c r="O30" s="5"/>
      <c r="P30" s="5"/>
      <c r="Q30" s="35"/>
      <c r="R30" s="5"/>
      <c r="S30" s="5"/>
      <c r="T30" s="35"/>
      <c r="U30" s="5"/>
      <c r="V30" s="5"/>
      <c r="W30" s="35"/>
      <c r="X30" s="5"/>
    </row>
    <row r="31" spans="1:37" ht="18" x14ac:dyDescent="0.25">
      <c r="A31" s="9" t="s">
        <v>76</v>
      </c>
      <c r="B31" s="59">
        <v>43516</v>
      </c>
      <c r="C31" s="28" t="s">
        <v>85</v>
      </c>
      <c r="D31" s="13" t="s">
        <v>72</v>
      </c>
      <c r="E31" s="28" t="s">
        <v>46</v>
      </c>
      <c r="F31" s="60"/>
      <c r="G31" s="29"/>
      <c r="H31" s="29" t="s">
        <v>79</v>
      </c>
      <c r="I31" s="29"/>
      <c r="J31" s="29"/>
      <c r="K31" s="29" t="s">
        <v>80</v>
      </c>
      <c r="L31" s="29"/>
      <c r="M31" s="29"/>
      <c r="N31" s="29" t="s">
        <v>80</v>
      </c>
      <c r="O31" s="29"/>
      <c r="P31" s="29"/>
      <c r="Q31" s="29" t="s">
        <v>80</v>
      </c>
      <c r="R31" s="29"/>
      <c r="S31" s="29"/>
      <c r="T31" s="29" t="s">
        <v>80</v>
      </c>
      <c r="U31" s="29"/>
      <c r="V31" s="29">
        <f>SUM(G31+J31+M31+P31+S31)</f>
        <v>0</v>
      </c>
      <c r="W31" s="29" t="s">
        <v>80</v>
      </c>
      <c r="X31" s="29">
        <f>SUM(I31+L31+O31+R31+U31)</f>
        <v>0</v>
      </c>
      <c r="Y31" s="26"/>
    </row>
    <row r="32" spans="1:37" ht="18" x14ac:dyDescent="0.25">
      <c r="A32" s="9" t="s">
        <v>76</v>
      </c>
      <c r="B32" s="9">
        <v>43481</v>
      </c>
      <c r="C32" s="8" t="s">
        <v>63</v>
      </c>
      <c r="D32" s="13" t="s">
        <v>69</v>
      </c>
      <c r="E32" s="8" t="s">
        <v>74</v>
      </c>
      <c r="F32" s="27" t="s">
        <v>82</v>
      </c>
      <c r="G32" s="29">
        <v>18</v>
      </c>
      <c r="H32" s="29" t="s">
        <v>79</v>
      </c>
      <c r="I32" s="29">
        <v>25</v>
      </c>
      <c r="J32" s="29">
        <v>19</v>
      </c>
      <c r="K32" s="29" t="s">
        <v>80</v>
      </c>
      <c r="L32" s="29">
        <v>25</v>
      </c>
      <c r="M32" s="29">
        <v>9</v>
      </c>
      <c r="N32" s="29" t="s">
        <v>80</v>
      </c>
      <c r="O32" s="29">
        <v>25</v>
      </c>
      <c r="P32" s="29"/>
      <c r="Q32" s="29" t="s">
        <v>80</v>
      </c>
      <c r="R32" s="29"/>
      <c r="S32" s="29"/>
      <c r="T32" s="29" t="s">
        <v>80</v>
      </c>
      <c r="U32" s="29"/>
      <c r="V32" s="29">
        <f t="shared" ref="V32:V34" si="9">SUM(G32+J32+M32+P32+S32)</f>
        <v>46</v>
      </c>
      <c r="W32" s="29" t="s">
        <v>80</v>
      </c>
      <c r="X32" s="29">
        <f t="shared" ref="X32:X34" si="10">SUM(I32+L32+O32+R32+U32)</f>
        <v>75</v>
      </c>
      <c r="Y32" s="26"/>
    </row>
    <row r="33" spans="1:37" ht="18" x14ac:dyDescent="0.25">
      <c r="A33" s="9" t="s">
        <v>70</v>
      </c>
      <c r="B33" s="9">
        <v>43482</v>
      </c>
      <c r="C33" s="8" t="s">
        <v>63</v>
      </c>
      <c r="D33" s="13" t="s">
        <v>71</v>
      </c>
      <c r="E33" s="8" t="s">
        <v>68</v>
      </c>
      <c r="F33" s="27" t="s">
        <v>82</v>
      </c>
      <c r="G33" s="29">
        <v>16</v>
      </c>
      <c r="H33" s="29" t="s">
        <v>79</v>
      </c>
      <c r="I33" s="29">
        <v>25</v>
      </c>
      <c r="J33" s="29">
        <v>23</v>
      </c>
      <c r="K33" s="29" t="s">
        <v>80</v>
      </c>
      <c r="L33" s="29">
        <v>25</v>
      </c>
      <c r="M33" s="29">
        <v>20</v>
      </c>
      <c r="N33" s="29" t="s">
        <v>80</v>
      </c>
      <c r="O33" s="29">
        <v>25</v>
      </c>
      <c r="P33" s="29"/>
      <c r="Q33" s="29" t="s">
        <v>80</v>
      </c>
      <c r="R33" s="29"/>
      <c r="S33" s="29"/>
      <c r="T33" s="29" t="s">
        <v>80</v>
      </c>
      <c r="U33" s="29"/>
      <c r="V33" s="29">
        <f t="shared" si="9"/>
        <v>59</v>
      </c>
      <c r="W33" s="29" t="s">
        <v>80</v>
      </c>
      <c r="X33" s="29">
        <f t="shared" si="10"/>
        <v>75</v>
      </c>
      <c r="Y33" s="26"/>
    </row>
    <row r="34" spans="1:37" ht="18" x14ac:dyDescent="0.25">
      <c r="A34" s="9"/>
      <c r="B34" s="9"/>
      <c r="C34" s="8"/>
      <c r="D34" s="13" t="s">
        <v>73</v>
      </c>
      <c r="E34" s="8" t="s">
        <v>67</v>
      </c>
      <c r="F34" s="27"/>
      <c r="G34" s="29"/>
      <c r="H34" s="29" t="s">
        <v>79</v>
      </c>
      <c r="I34" s="29"/>
      <c r="J34" s="29"/>
      <c r="K34" s="29" t="s">
        <v>80</v>
      </c>
      <c r="L34" s="29"/>
      <c r="M34" s="29"/>
      <c r="N34" s="29" t="s">
        <v>80</v>
      </c>
      <c r="O34" s="29"/>
      <c r="P34" s="29"/>
      <c r="Q34" s="29" t="s">
        <v>80</v>
      </c>
      <c r="R34" s="29"/>
      <c r="S34" s="29"/>
      <c r="T34" s="29" t="s">
        <v>80</v>
      </c>
      <c r="U34" s="29"/>
      <c r="V34" s="29">
        <f t="shared" si="9"/>
        <v>0</v>
      </c>
      <c r="W34" s="29" t="s">
        <v>80</v>
      </c>
      <c r="X34" s="29">
        <f t="shared" si="10"/>
        <v>0</v>
      </c>
      <c r="Y34" s="26"/>
    </row>
    <row r="38" spans="1:37" ht="17.25" x14ac:dyDescent="0.25">
      <c r="A38" s="7" t="s">
        <v>48</v>
      </c>
    </row>
    <row r="40" spans="1:37" x14ac:dyDescent="0.2">
      <c r="A40" s="30"/>
      <c r="B40" s="50" t="s">
        <v>8</v>
      </c>
      <c r="C40" s="50" t="s">
        <v>9</v>
      </c>
      <c r="D40" s="50" t="s">
        <v>14</v>
      </c>
      <c r="E40" s="50" t="s">
        <v>15</v>
      </c>
      <c r="F40" s="50" t="s">
        <v>16</v>
      </c>
      <c r="G40" s="97" t="s">
        <v>17</v>
      </c>
      <c r="H40" s="97"/>
      <c r="I40" s="97"/>
      <c r="J40" s="98" t="s">
        <v>18</v>
      </c>
      <c r="K40" s="98"/>
      <c r="L40" s="98"/>
      <c r="M40" s="97" t="s">
        <v>10</v>
      </c>
      <c r="N40" s="97"/>
      <c r="O40" s="97"/>
      <c r="P40" s="97" t="s">
        <v>11</v>
      </c>
      <c r="Q40" s="97"/>
      <c r="R40" s="97"/>
      <c r="S40" s="98" t="s">
        <v>20</v>
      </c>
      <c r="T40" s="98"/>
      <c r="U40" s="98"/>
      <c r="V40" s="97" t="s">
        <v>13</v>
      </c>
      <c r="W40" s="97"/>
      <c r="X40" s="97"/>
      <c r="Y40" s="50" t="s">
        <v>12</v>
      </c>
      <c r="Z40" s="49" t="s">
        <v>19</v>
      </c>
      <c r="AB40" s="19"/>
      <c r="AC40" s="19" t="s">
        <v>8</v>
      </c>
      <c r="AD40" s="19" t="s">
        <v>21</v>
      </c>
      <c r="AE40" s="19" t="s">
        <v>22</v>
      </c>
      <c r="AF40" s="19" t="s">
        <v>23</v>
      </c>
      <c r="AG40" s="19" t="s">
        <v>24</v>
      </c>
      <c r="AH40" s="20" t="s">
        <v>25</v>
      </c>
      <c r="AI40" s="19" t="s">
        <v>26</v>
      </c>
      <c r="AJ40" s="19" t="s">
        <v>27</v>
      </c>
      <c r="AK40" s="18" t="s">
        <v>18</v>
      </c>
    </row>
    <row r="41" spans="1:37" x14ac:dyDescent="0.2">
      <c r="A41" s="31">
        <v>1</v>
      </c>
      <c r="B41" s="36" t="s">
        <v>74</v>
      </c>
      <c r="C41" s="32">
        <v>2</v>
      </c>
      <c r="D41" s="32">
        <v>2</v>
      </c>
      <c r="E41" s="32">
        <v>0</v>
      </c>
      <c r="F41" s="32">
        <v>0</v>
      </c>
      <c r="G41" s="46">
        <v>0</v>
      </c>
      <c r="H41" s="47"/>
      <c r="I41" s="48"/>
      <c r="J41" s="43">
        <f t="shared" ref="J41:J47" si="11">(D41*3)+(E41*2)+(F41*1)</f>
        <v>6</v>
      </c>
      <c r="K41" s="44"/>
      <c r="L41" s="45"/>
      <c r="M41" s="37">
        <v>6</v>
      </c>
      <c r="N41" s="38"/>
      <c r="O41" s="39"/>
      <c r="P41" s="37">
        <v>0</v>
      </c>
      <c r="Q41" s="38"/>
      <c r="R41" s="39"/>
      <c r="S41" s="40">
        <f t="shared" ref="S41:S47" si="12">M41-P41</f>
        <v>6</v>
      </c>
      <c r="T41" s="41"/>
      <c r="U41" s="42"/>
      <c r="V41" s="37">
        <v>150</v>
      </c>
      <c r="W41" s="38"/>
      <c r="X41" s="39"/>
      <c r="Y41" s="24">
        <v>88</v>
      </c>
      <c r="Z41" s="49">
        <f t="shared" ref="Z41:Z47" si="13">V41-Y41</f>
        <v>62</v>
      </c>
      <c r="AA41" t="s">
        <v>84</v>
      </c>
      <c r="AB41" s="19">
        <f t="shared" ref="AB41:AH47" si="14">A41</f>
        <v>1</v>
      </c>
      <c r="AC41" s="20" t="str">
        <f t="shared" si="14"/>
        <v>VT Magbat</v>
      </c>
      <c r="AD41" s="20">
        <f t="shared" si="14"/>
        <v>2</v>
      </c>
      <c r="AE41" s="20">
        <f t="shared" si="14"/>
        <v>2</v>
      </c>
      <c r="AF41" s="20">
        <f t="shared" si="14"/>
        <v>0</v>
      </c>
      <c r="AG41" s="20">
        <f t="shared" si="14"/>
        <v>0</v>
      </c>
      <c r="AH41" s="20">
        <f>G41</f>
        <v>0</v>
      </c>
      <c r="AI41" s="20">
        <f>M41</f>
        <v>6</v>
      </c>
      <c r="AJ41" s="20">
        <f>P41</f>
        <v>0</v>
      </c>
      <c r="AK41" s="18">
        <f>J41</f>
        <v>6</v>
      </c>
    </row>
    <row r="42" spans="1:37" x14ac:dyDescent="0.2">
      <c r="A42" s="31">
        <v>2</v>
      </c>
      <c r="B42" s="36" t="s">
        <v>68</v>
      </c>
      <c r="C42" s="32">
        <v>3</v>
      </c>
      <c r="D42" s="32">
        <v>2</v>
      </c>
      <c r="E42" s="32">
        <v>0</v>
      </c>
      <c r="F42" s="32">
        <v>0</v>
      </c>
      <c r="G42" s="46">
        <v>1</v>
      </c>
      <c r="H42" s="47"/>
      <c r="I42" s="48"/>
      <c r="J42" s="43">
        <f t="shared" si="11"/>
        <v>6</v>
      </c>
      <c r="K42" s="44"/>
      <c r="L42" s="45"/>
      <c r="M42" s="37">
        <v>7</v>
      </c>
      <c r="N42" s="38"/>
      <c r="O42" s="39"/>
      <c r="P42" s="37">
        <v>3</v>
      </c>
      <c r="Q42" s="38"/>
      <c r="R42" s="39"/>
      <c r="S42" s="40">
        <f t="shared" si="12"/>
        <v>4</v>
      </c>
      <c r="T42" s="41"/>
      <c r="U42" s="42"/>
      <c r="V42" s="37">
        <v>233</v>
      </c>
      <c r="W42" s="38"/>
      <c r="X42" s="39"/>
      <c r="Y42" s="24">
        <v>213</v>
      </c>
      <c r="Z42" s="49">
        <f t="shared" si="13"/>
        <v>20</v>
      </c>
      <c r="AB42" s="21">
        <f t="shared" si="14"/>
        <v>2</v>
      </c>
      <c r="AC42" s="22" t="str">
        <f t="shared" si="14"/>
        <v>Rocos</v>
      </c>
      <c r="AD42" s="22">
        <f t="shared" si="14"/>
        <v>3</v>
      </c>
      <c r="AE42" s="22">
        <f t="shared" si="14"/>
        <v>2</v>
      </c>
      <c r="AF42" s="22">
        <f t="shared" si="14"/>
        <v>0</v>
      </c>
      <c r="AG42" s="22">
        <f t="shared" si="14"/>
        <v>0</v>
      </c>
      <c r="AH42" s="22">
        <f>G42</f>
        <v>1</v>
      </c>
      <c r="AI42" s="22">
        <f>M42</f>
        <v>7</v>
      </c>
      <c r="AJ42" s="22">
        <f>P42</f>
        <v>3</v>
      </c>
      <c r="AK42" s="23">
        <f>J42</f>
        <v>6</v>
      </c>
    </row>
    <row r="43" spans="1:37" x14ac:dyDescent="0.2">
      <c r="A43" s="31">
        <v>3</v>
      </c>
      <c r="B43" s="36" t="s">
        <v>67</v>
      </c>
      <c r="C43" s="32">
        <v>2</v>
      </c>
      <c r="D43" s="32">
        <v>1</v>
      </c>
      <c r="E43" s="32">
        <v>1</v>
      </c>
      <c r="F43" s="32">
        <v>0</v>
      </c>
      <c r="G43" s="46">
        <v>0</v>
      </c>
      <c r="H43" s="47"/>
      <c r="I43" s="48"/>
      <c r="J43" s="43">
        <f t="shared" si="11"/>
        <v>5</v>
      </c>
      <c r="K43" s="44"/>
      <c r="L43" s="45"/>
      <c r="M43" s="37">
        <v>6</v>
      </c>
      <c r="N43" s="38"/>
      <c r="O43" s="39"/>
      <c r="P43" s="37">
        <v>3</v>
      </c>
      <c r="Q43" s="38"/>
      <c r="R43" s="39"/>
      <c r="S43" s="40">
        <f t="shared" si="12"/>
        <v>3</v>
      </c>
      <c r="T43" s="41"/>
      <c r="U43" s="42"/>
      <c r="V43" s="37">
        <v>186</v>
      </c>
      <c r="W43" s="38"/>
      <c r="X43" s="39"/>
      <c r="Y43" s="24">
        <v>184</v>
      </c>
      <c r="Z43" s="49">
        <f t="shared" si="13"/>
        <v>2</v>
      </c>
      <c r="AA43" t="s">
        <v>84</v>
      </c>
      <c r="AB43" s="21">
        <f t="shared" si="14"/>
        <v>3</v>
      </c>
      <c r="AC43" s="20" t="str">
        <f t="shared" si="14"/>
        <v>Caravanne PT</v>
      </c>
      <c r="AD43" s="22">
        <f t="shared" si="14"/>
        <v>2</v>
      </c>
      <c r="AE43" s="22">
        <f t="shared" si="14"/>
        <v>1</v>
      </c>
      <c r="AF43" s="22">
        <f t="shared" si="14"/>
        <v>1</v>
      </c>
      <c r="AG43" s="22">
        <f t="shared" si="14"/>
        <v>0</v>
      </c>
      <c r="AH43" s="22">
        <f>G43</f>
        <v>0</v>
      </c>
      <c r="AI43" s="20">
        <f t="shared" ref="AI43:AI47" si="15">M43</f>
        <v>6</v>
      </c>
      <c r="AJ43" s="22">
        <f>P43</f>
        <v>3</v>
      </c>
      <c r="AK43" s="23">
        <f>J43</f>
        <v>5</v>
      </c>
    </row>
    <row r="44" spans="1:37" x14ac:dyDescent="0.2">
      <c r="A44" s="31">
        <v>4</v>
      </c>
      <c r="B44" s="36" t="s">
        <v>71</v>
      </c>
      <c r="C44" s="32">
        <v>3</v>
      </c>
      <c r="D44" s="32">
        <v>1</v>
      </c>
      <c r="E44" s="32">
        <v>0</v>
      </c>
      <c r="F44" s="32">
        <v>1</v>
      </c>
      <c r="G44" s="46">
        <v>1</v>
      </c>
      <c r="H44" s="47"/>
      <c r="I44" s="48"/>
      <c r="J44" s="43">
        <f t="shared" si="11"/>
        <v>4</v>
      </c>
      <c r="K44" s="44"/>
      <c r="L44" s="45"/>
      <c r="M44" s="37">
        <v>5</v>
      </c>
      <c r="N44" s="38"/>
      <c r="O44" s="39"/>
      <c r="P44" s="37">
        <v>7</v>
      </c>
      <c r="Q44" s="38"/>
      <c r="R44" s="39"/>
      <c r="S44" s="40">
        <f t="shared" si="12"/>
        <v>-2</v>
      </c>
      <c r="T44" s="41"/>
      <c r="U44" s="42"/>
      <c r="V44" s="37">
        <v>250</v>
      </c>
      <c r="W44" s="38"/>
      <c r="X44" s="39"/>
      <c r="Y44" s="24">
        <v>257</v>
      </c>
      <c r="Z44" s="49">
        <f t="shared" si="13"/>
        <v>-7</v>
      </c>
      <c r="AB44" s="21">
        <f t="shared" si="14"/>
        <v>4</v>
      </c>
      <c r="AC44" s="22" t="str">
        <f t="shared" si="14"/>
        <v>Kocherke</v>
      </c>
      <c r="AD44" s="22">
        <f t="shared" si="14"/>
        <v>3</v>
      </c>
      <c r="AE44" s="22">
        <f t="shared" si="14"/>
        <v>1</v>
      </c>
      <c r="AF44" s="22">
        <f t="shared" si="14"/>
        <v>0</v>
      </c>
      <c r="AG44" s="22">
        <f t="shared" si="14"/>
        <v>1</v>
      </c>
      <c r="AH44" s="20">
        <f t="shared" si="14"/>
        <v>1</v>
      </c>
      <c r="AI44" s="22">
        <f t="shared" si="15"/>
        <v>5</v>
      </c>
      <c r="AJ44" s="20">
        <f t="shared" ref="AJ44:AJ47" si="16">P44</f>
        <v>7</v>
      </c>
      <c r="AK44" s="18">
        <f t="shared" ref="AK44:AK47" si="17">J44</f>
        <v>4</v>
      </c>
    </row>
    <row r="45" spans="1:37" x14ac:dyDescent="0.2">
      <c r="A45" s="31">
        <v>5</v>
      </c>
      <c r="B45" s="36" t="s">
        <v>46</v>
      </c>
      <c r="C45" s="61">
        <v>2</v>
      </c>
      <c r="D45" s="32">
        <v>0</v>
      </c>
      <c r="E45" s="32">
        <v>1</v>
      </c>
      <c r="F45" s="32">
        <v>1</v>
      </c>
      <c r="G45" s="46">
        <v>0</v>
      </c>
      <c r="H45" s="47"/>
      <c r="I45" s="48"/>
      <c r="J45" s="43">
        <f t="shared" si="11"/>
        <v>3</v>
      </c>
      <c r="K45" s="44"/>
      <c r="L45" s="45"/>
      <c r="M45" s="37">
        <v>5</v>
      </c>
      <c r="N45" s="38"/>
      <c r="O45" s="39"/>
      <c r="P45" s="37">
        <v>5</v>
      </c>
      <c r="Q45" s="38"/>
      <c r="R45" s="39"/>
      <c r="S45" s="40">
        <f t="shared" si="12"/>
        <v>0</v>
      </c>
      <c r="T45" s="41"/>
      <c r="U45" s="42"/>
      <c r="V45" s="37">
        <v>204</v>
      </c>
      <c r="W45" s="38"/>
      <c r="X45" s="39"/>
      <c r="Y45" s="24">
        <v>194</v>
      </c>
      <c r="Z45" s="49">
        <f t="shared" si="13"/>
        <v>10</v>
      </c>
      <c r="AB45" s="19">
        <f t="shared" si="14"/>
        <v>5</v>
      </c>
      <c r="AC45" s="20" t="str">
        <f t="shared" si="14"/>
        <v>Atletico</v>
      </c>
      <c r="AD45" s="20">
        <f t="shared" si="14"/>
        <v>2</v>
      </c>
      <c r="AE45" s="20">
        <f t="shared" si="14"/>
        <v>0</v>
      </c>
      <c r="AF45" s="20">
        <f t="shared" si="14"/>
        <v>1</v>
      </c>
      <c r="AG45" s="20">
        <f t="shared" si="14"/>
        <v>1</v>
      </c>
      <c r="AH45" s="22">
        <f t="shared" si="14"/>
        <v>0</v>
      </c>
      <c r="AI45" s="20">
        <f t="shared" si="15"/>
        <v>5</v>
      </c>
      <c r="AJ45" s="22">
        <f t="shared" si="16"/>
        <v>5</v>
      </c>
      <c r="AK45" s="23">
        <f t="shared" si="17"/>
        <v>3</v>
      </c>
    </row>
    <row r="46" spans="1:37" x14ac:dyDescent="0.2">
      <c r="A46" s="31">
        <v>6</v>
      </c>
      <c r="B46" s="36" t="s">
        <v>72</v>
      </c>
      <c r="C46" s="61">
        <v>2</v>
      </c>
      <c r="D46" s="32">
        <v>0</v>
      </c>
      <c r="E46" s="32">
        <v>0</v>
      </c>
      <c r="F46" s="32">
        <v>0</v>
      </c>
      <c r="G46" s="46">
        <v>2</v>
      </c>
      <c r="H46" s="47"/>
      <c r="I46" s="48"/>
      <c r="J46" s="43">
        <f t="shared" si="11"/>
        <v>0</v>
      </c>
      <c r="K46" s="44"/>
      <c r="L46" s="45"/>
      <c r="M46" s="37">
        <v>1</v>
      </c>
      <c r="N46" s="38"/>
      <c r="O46" s="39"/>
      <c r="P46" s="37">
        <v>6</v>
      </c>
      <c r="Q46" s="38"/>
      <c r="R46" s="39"/>
      <c r="S46" s="40">
        <f t="shared" si="12"/>
        <v>-5</v>
      </c>
      <c r="T46" s="41"/>
      <c r="U46" s="42"/>
      <c r="V46" s="37">
        <v>123</v>
      </c>
      <c r="W46" s="38"/>
      <c r="X46" s="39"/>
      <c r="Y46" s="24">
        <v>166</v>
      </c>
      <c r="Z46" s="49">
        <f t="shared" si="13"/>
        <v>-43</v>
      </c>
      <c r="AB46" s="19">
        <f t="shared" si="14"/>
        <v>6</v>
      </c>
      <c r="AC46" s="22" t="str">
        <f t="shared" si="14"/>
        <v>Volan Anzegem</v>
      </c>
      <c r="AD46" s="20">
        <f t="shared" si="14"/>
        <v>2</v>
      </c>
      <c r="AE46" s="20">
        <f t="shared" si="14"/>
        <v>0</v>
      </c>
      <c r="AF46" s="20">
        <f t="shared" si="14"/>
        <v>0</v>
      </c>
      <c r="AG46" s="20">
        <f t="shared" si="14"/>
        <v>0</v>
      </c>
      <c r="AH46" s="22">
        <f t="shared" si="14"/>
        <v>2</v>
      </c>
      <c r="AI46" s="22">
        <f t="shared" si="15"/>
        <v>1</v>
      </c>
      <c r="AJ46" s="22">
        <f t="shared" si="16"/>
        <v>6</v>
      </c>
      <c r="AK46" s="23">
        <f t="shared" si="17"/>
        <v>0</v>
      </c>
    </row>
    <row r="47" spans="1:37" x14ac:dyDescent="0.2">
      <c r="A47" s="31">
        <v>7</v>
      </c>
      <c r="B47" s="36" t="s">
        <v>69</v>
      </c>
      <c r="C47" s="32">
        <v>2</v>
      </c>
      <c r="D47" s="32">
        <v>0</v>
      </c>
      <c r="E47" s="32">
        <v>0</v>
      </c>
      <c r="F47" s="32">
        <v>0</v>
      </c>
      <c r="G47" s="46">
        <v>2</v>
      </c>
      <c r="H47" s="47"/>
      <c r="I47" s="48"/>
      <c r="J47" s="43">
        <f t="shared" si="11"/>
        <v>0</v>
      </c>
      <c r="K47" s="44"/>
      <c r="L47" s="45"/>
      <c r="M47" s="37">
        <v>0</v>
      </c>
      <c r="N47" s="38"/>
      <c r="O47" s="39"/>
      <c r="P47" s="37">
        <v>6</v>
      </c>
      <c r="Q47" s="38"/>
      <c r="R47" s="39"/>
      <c r="S47" s="40">
        <f t="shared" si="12"/>
        <v>-6</v>
      </c>
      <c r="T47" s="41"/>
      <c r="U47" s="42"/>
      <c r="V47" s="37">
        <v>108</v>
      </c>
      <c r="W47" s="38"/>
      <c r="X47" s="39"/>
      <c r="Y47" s="24">
        <v>152</v>
      </c>
      <c r="Z47" s="49">
        <f t="shared" si="13"/>
        <v>-44</v>
      </c>
      <c r="AA47" t="s">
        <v>84</v>
      </c>
      <c r="AB47" s="19">
        <f t="shared" si="14"/>
        <v>7</v>
      </c>
      <c r="AC47" s="20" t="str">
        <f t="shared" si="14"/>
        <v xml:space="preserve"> 'T@ûdoen</v>
      </c>
      <c r="AD47" s="20">
        <f t="shared" si="14"/>
        <v>2</v>
      </c>
      <c r="AE47" s="20">
        <f t="shared" si="14"/>
        <v>0</v>
      </c>
      <c r="AF47" s="20">
        <f t="shared" si="14"/>
        <v>0</v>
      </c>
      <c r="AG47" s="20">
        <f t="shared" si="14"/>
        <v>0</v>
      </c>
      <c r="AH47" s="20">
        <f t="shared" si="14"/>
        <v>2</v>
      </c>
      <c r="AI47" s="20">
        <f t="shared" si="15"/>
        <v>0</v>
      </c>
      <c r="AJ47" s="20">
        <f t="shared" si="16"/>
        <v>6</v>
      </c>
      <c r="AK47" s="18">
        <f t="shared" si="17"/>
        <v>0</v>
      </c>
    </row>
    <row r="49" spans="1:25" x14ac:dyDescent="0.2">
      <c r="C49" s="62"/>
      <c r="D49" s="1" t="s">
        <v>97</v>
      </c>
    </row>
    <row r="54" spans="1:25" ht="23.25" x14ac:dyDescent="0.35">
      <c r="A54" s="17" t="s">
        <v>47</v>
      </c>
      <c r="B54" s="1"/>
      <c r="C54" s="1"/>
      <c r="D54" s="1"/>
      <c r="E54" s="1"/>
      <c r="F54" s="1"/>
      <c r="G54" s="1"/>
      <c r="H54" s="33"/>
      <c r="I54" s="1"/>
      <c r="J54" s="1"/>
      <c r="K54" s="33"/>
      <c r="L54" s="1"/>
      <c r="M54" s="1"/>
      <c r="N54" s="33"/>
      <c r="O54" s="1"/>
      <c r="P54" s="1"/>
      <c r="Q54" s="33"/>
      <c r="R54" s="1"/>
      <c r="S54" s="1"/>
      <c r="T54" s="33"/>
    </row>
    <row r="56" spans="1:25" ht="24" thickBot="1" x14ac:dyDescent="0.4">
      <c r="A56" s="4" t="s">
        <v>36</v>
      </c>
      <c r="B56" s="2"/>
      <c r="C56" s="2"/>
      <c r="D56" s="2"/>
      <c r="E56" s="2"/>
      <c r="F56" s="3"/>
      <c r="G56" s="3"/>
      <c r="H56" s="34"/>
      <c r="I56" s="3"/>
      <c r="J56" s="3"/>
      <c r="K56" s="34"/>
      <c r="L56" s="3"/>
      <c r="M56" s="3"/>
      <c r="N56" s="34"/>
      <c r="O56" s="3"/>
      <c r="P56" s="3"/>
      <c r="Q56" s="34"/>
      <c r="R56" s="3"/>
      <c r="S56" s="3"/>
      <c r="T56" s="34"/>
      <c r="U56" s="3"/>
      <c r="V56" s="3"/>
      <c r="W56" s="34"/>
      <c r="X56" s="3"/>
    </row>
    <row r="57" spans="1:25" ht="18" x14ac:dyDescent="0.25">
      <c r="A57" s="11" t="s">
        <v>1</v>
      </c>
      <c r="B57" s="10" t="s">
        <v>2</v>
      </c>
      <c r="C57" s="11" t="s">
        <v>3</v>
      </c>
      <c r="D57" s="10" t="s">
        <v>4</v>
      </c>
      <c r="E57" s="12" t="s">
        <v>5</v>
      </c>
      <c r="F57" s="6" t="s">
        <v>6</v>
      </c>
      <c r="G57" s="5"/>
      <c r="H57" s="35"/>
      <c r="I57" s="5" t="s">
        <v>7</v>
      </c>
      <c r="J57" s="5"/>
      <c r="K57" s="35"/>
      <c r="L57" s="5"/>
      <c r="M57" s="5"/>
      <c r="N57" s="35"/>
      <c r="O57" s="5"/>
      <c r="P57" s="5"/>
      <c r="Q57" s="35"/>
      <c r="R57" s="5"/>
      <c r="S57" s="5"/>
      <c r="T57" s="35"/>
      <c r="U57" s="5"/>
      <c r="V57" s="5"/>
      <c r="W57" s="35"/>
      <c r="X57" s="5"/>
    </row>
    <row r="58" spans="1:25" ht="18" x14ac:dyDescent="0.25">
      <c r="A58" s="9" t="s">
        <v>75</v>
      </c>
      <c r="B58" s="9">
        <v>43479</v>
      </c>
      <c r="C58" s="28" t="s">
        <v>63</v>
      </c>
      <c r="D58" s="13" t="s">
        <v>58</v>
      </c>
      <c r="E58" s="28" t="s">
        <v>62</v>
      </c>
      <c r="F58" s="27" t="s">
        <v>90</v>
      </c>
      <c r="G58" s="29">
        <v>22</v>
      </c>
      <c r="H58" s="29" t="s">
        <v>79</v>
      </c>
      <c r="I58" s="29">
        <v>25</v>
      </c>
      <c r="J58" s="29">
        <v>25</v>
      </c>
      <c r="K58" s="29" t="s">
        <v>80</v>
      </c>
      <c r="L58" s="29">
        <v>19</v>
      </c>
      <c r="M58" s="29">
        <v>12</v>
      </c>
      <c r="N58" s="29" t="s">
        <v>80</v>
      </c>
      <c r="O58" s="29">
        <v>25</v>
      </c>
      <c r="P58" s="29">
        <v>14</v>
      </c>
      <c r="Q58" s="29" t="s">
        <v>80</v>
      </c>
      <c r="R58" s="29">
        <v>25</v>
      </c>
      <c r="S58" s="29"/>
      <c r="T58" s="29" t="s">
        <v>80</v>
      </c>
      <c r="U58" s="29"/>
      <c r="V58" s="29">
        <f>SUM(G58+J58+M58+P58+S58)</f>
        <v>73</v>
      </c>
      <c r="W58" s="29" t="s">
        <v>80</v>
      </c>
      <c r="X58" s="29">
        <f>SUM(I58+L58+O58+R58+U58)</f>
        <v>94</v>
      </c>
      <c r="Y58" s="26"/>
    </row>
    <row r="59" spans="1:25" ht="18" x14ac:dyDescent="0.25">
      <c r="A59" s="9" t="s">
        <v>55</v>
      </c>
      <c r="B59" s="9">
        <v>43480</v>
      </c>
      <c r="C59" s="8" t="s">
        <v>86</v>
      </c>
      <c r="D59" s="13" t="s">
        <v>65</v>
      </c>
      <c r="E59" s="8" t="s">
        <v>60</v>
      </c>
      <c r="F59" s="27" t="s">
        <v>95</v>
      </c>
      <c r="G59" s="29">
        <v>15</v>
      </c>
      <c r="H59" s="29" t="s">
        <v>79</v>
      </c>
      <c r="I59" s="29">
        <v>25</v>
      </c>
      <c r="J59" s="29">
        <v>25</v>
      </c>
      <c r="K59" s="29" t="s">
        <v>80</v>
      </c>
      <c r="L59" s="29">
        <v>21</v>
      </c>
      <c r="M59" s="29">
        <v>25</v>
      </c>
      <c r="N59" s="29" t="s">
        <v>80</v>
      </c>
      <c r="O59" s="29">
        <v>18</v>
      </c>
      <c r="P59" s="29">
        <v>19</v>
      </c>
      <c r="Q59" s="29" t="s">
        <v>80</v>
      </c>
      <c r="R59" s="29">
        <v>25</v>
      </c>
      <c r="S59" s="29"/>
      <c r="T59" s="29" t="s">
        <v>80</v>
      </c>
      <c r="U59" s="29"/>
      <c r="V59" s="29">
        <f t="shared" ref="V59:V61" si="18">SUM(G59+J59+M59+P59+S59)</f>
        <v>84</v>
      </c>
      <c r="W59" s="29" t="s">
        <v>80</v>
      </c>
      <c r="X59" s="29">
        <f t="shared" ref="X59:X61" si="19">SUM(I59+L59+O59+R59+U59)</f>
        <v>89</v>
      </c>
      <c r="Y59" s="26"/>
    </row>
    <row r="60" spans="1:25" ht="18" x14ac:dyDescent="0.25">
      <c r="A60" s="9" t="s">
        <v>55</v>
      </c>
      <c r="B60" s="9">
        <v>43480</v>
      </c>
      <c r="C60" s="8" t="s">
        <v>56</v>
      </c>
      <c r="D60" s="13" t="s">
        <v>57</v>
      </c>
      <c r="E60" s="8" t="s">
        <v>64</v>
      </c>
      <c r="F60" s="70" t="s">
        <v>82</v>
      </c>
      <c r="G60" s="29">
        <v>18</v>
      </c>
      <c r="H60" s="29" t="s">
        <v>79</v>
      </c>
      <c r="I60" s="29">
        <v>25</v>
      </c>
      <c r="J60" s="29">
        <v>23</v>
      </c>
      <c r="K60" s="29" t="s">
        <v>80</v>
      </c>
      <c r="L60" s="29">
        <v>25</v>
      </c>
      <c r="M60" s="29">
        <v>19</v>
      </c>
      <c r="N60" s="29" t="s">
        <v>80</v>
      </c>
      <c r="O60" s="29">
        <v>25</v>
      </c>
      <c r="P60" s="29"/>
      <c r="Q60" s="29" t="s">
        <v>80</v>
      </c>
      <c r="R60" s="29"/>
      <c r="S60" s="29"/>
      <c r="T60" s="29" t="s">
        <v>80</v>
      </c>
      <c r="U60" s="29"/>
      <c r="V60" s="29">
        <f t="shared" si="18"/>
        <v>60</v>
      </c>
      <c r="W60" s="29" t="s">
        <v>80</v>
      </c>
      <c r="X60" s="29">
        <f t="shared" si="19"/>
        <v>75</v>
      </c>
      <c r="Y60" s="63" t="s">
        <v>104</v>
      </c>
    </row>
    <row r="61" spans="1:25" ht="18" x14ac:dyDescent="0.25">
      <c r="A61" s="9" t="s">
        <v>55</v>
      </c>
      <c r="B61" s="9">
        <v>43480</v>
      </c>
      <c r="C61" s="8" t="s">
        <v>56</v>
      </c>
      <c r="D61" s="13" t="s">
        <v>59</v>
      </c>
      <c r="E61" s="8" t="s">
        <v>61</v>
      </c>
      <c r="F61" s="27" t="s">
        <v>78</v>
      </c>
      <c r="G61" s="29">
        <v>25</v>
      </c>
      <c r="H61" s="29" t="s">
        <v>79</v>
      </c>
      <c r="I61" s="29">
        <v>20</v>
      </c>
      <c r="J61" s="29">
        <v>25</v>
      </c>
      <c r="K61" s="29" t="s">
        <v>80</v>
      </c>
      <c r="L61" s="29">
        <v>18</v>
      </c>
      <c r="M61" s="29">
        <v>25</v>
      </c>
      <c r="N61" s="29" t="s">
        <v>80</v>
      </c>
      <c r="O61" s="29">
        <v>23</v>
      </c>
      <c r="P61" s="29"/>
      <c r="Q61" s="29" t="s">
        <v>80</v>
      </c>
      <c r="R61" s="29"/>
      <c r="S61" s="29"/>
      <c r="T61" s="29" t="s">
        <v>80</v>
      </c>
      <c r="U61" s="29"/>
      <c r="V61" s="29">
        <f t="shared" si="18"/>
        <v>75</v>
      </c>
      <c r="W61" s="29" t="s">
        <v>80</v>
      </c>
      <c r="X61" s="29">
        <f t="shared" si="19"/>
        <v>61</v>
      </c>
      <c r="Y61" s="26"/>
    </row>
    <row r="65" spans="1:37" ht="17.25" x14ac:dyDescent="0.25">
      <c r="A65" s="7" t="s">
        <v>51</v>
      </c>
    </row>
    <row r="67" spans="1:37" x14ac:dyDescent="0.2">
      <c r="A67" s="30"/>
      <c r="B67" s="50" t="s">
        <v>8</v>
      </c>
      <c r="C67" s="50" t="s">
        <v>9</v>
      </c>
      <c r="D67" s="50" t="s">
        <v>14</v>
      </c>
      <c r="E67" s="50" t="s">
        <v>15</v>
      </c>
      <c r="F67" s="50" t="s">
        <v>16</v>
      </c>
      <c r="G67" s="97" t="s">
        <v>17</v>
      </c>
      <c r="H67" s="97"/>
      <c r="I67" s="97"/>
      <c r="J67" s="98" t="s">
        <v>18</v>
      </c>
      <c r="K67" s="98"/>
      <c r="L67" s="98"/>
      <c r="M67" s="97" t="s">
        <v>10</v>
      </c>
      <c r="N67" s="97"/>
      <c r="O67" s="97"/>
      <c r="P67" s="97" t="s">
        <v>11</v>
      </c>
      <c r="Q67" s="97"/>
      <c r="R67" s="97"/>
      <c r="S67" s="98" t="s">
        <v>20</v>
      </c>
      <c r="T67" s="98"/>
      <c r="U67" s="98"/>
      <c r="V67" s="97" t="s">
        <v>13</v>
      </c>
      <c r="W67" s="97"/>
      <c r="X67" s="97"/>
      <c r="Y67" s="50" t="s">
        <v>12</v>
      </c>
      <c r="Z67" s="49" t="s">
        <v>19</v>
      </c>
      <c r="AB67" s="19"/>
      <c r="AC67" s="19" t="s">
        <v>8</v>
      </c>
      <c r="AD67" s="19" t="s">
        <v>21</v>
      </c>
      <c r="AE67" s="19" t="s">
        <v>22</v>
      </c>
      <c r="AF67" s="19" t="s">
        <v>23</v>
      </c>
      <c r="AG67" s="19" t="s">
        <v>24</v>
      </c>
      <c r="AH67" s="20" t="s">
        <v>25</v>
      </c>
      <c r="AI67" s="19" t="s">
        <v>26</v>
      </c>
      <c r="AJ67" s="19" t="s">
        <v>27</v>
      </c>
      <c r="AK67" s="18" t="s">
        <v>18</v>
      </c>
    </row>
    <row r="68" spans="1:37" x14ac:dyDescent="0.2">
      <c r="A68" s="31">
        <v>1</v>
      </c>
      <c r="B68" s="36" t="s">
        <v>59</v>
      </c>
      <c r="C68" s="32">
        <v>3</v>
      </c>
      <c r="D68" s="32">
        <v>3</v>
      </c>
      <c r="E68" s="32">
        <v>0</v>
      </c>
      <c r="F68" s="32">
        <v>0</v>
      </c>
      <c r="G68" s="46">
        <v>0</v>
      </c>
      <c r="H68" s="47"/>
      <c r="I68" s="48"/>
      <c r="J68" s="43">
        <f t="shared" ref="J68:J75" si="20">(D68*3)+(E68*2)+(F68*1)</f>
        <v>9</v>
      </c>
      <c r="K68" s="44"/>
      <c r="L68" s="45"/>
      <c r="M68" s="37">
        <v>9</v>
      </c>
      <c r="N68" s="38"/>
      <c r="O68" s="39"/>
      <c r="P68" s="37">
        <v>0</v>
      </c>
      <c r="Q68" s="38"/>
      <c r="R68" s="39"/>
      <c r="S68" s="40">
        <f t="shared" ref="S68:S75" si="21">M68-P68</f>
        <v>9</v>
      </c>
      <c r="T68" s="41"/>
      <c r="U68" s="42"/>
      <c r="V68" s="37">
        <v>225</v>
      </c>
      <c r="W68" s="38"/>
      <c r="X68" s="39"/>
      <c r="Y68" s="24">
        <v>152</v>
      </c>
      <c r="Z68" s="49">
        <f t="shared" ref="Z68:Z75" si="22">V68-Y68</f>
        <v>73</v>
      </c>
      <c r="AB68" s="19">
        <f t="shared" ref="AB68:AH75" si="23">A68</f>
        <v>1</v>
      </c>
      <c r="AC68" s="20" t="str">
        <f t="shared" si="23"/>
        <v>Casa Mundo</v>
      </c>
      <c r="AD68" s="20">
        <f t="shared" si="23"/>
        <v>3</v>
      </c>
      <c r="AE68" s="20">
        <f t="shared" si="23"/>
        <v>3</v>
      </c>
      <c r="AF68" s="20">
        <f t="shared" si="23"/>
        <v>0</v>
      </c>
      <c r="AG68" s="20">
        <f t="shared" si="23"/>
        <v>0</v>
      </c>
      <c r="AH68" s="20">
        <f>G68</f>
        <v>0</v>
      </c>
      <c r="AI68" s="20">
        <f>M68</f>
        <v>9</v>
      </c>
      <c r="AJ68" s="20">
        <f>P68</f>
        <v>0</v>
      </c>
      <c r="AK68" s="18">
        <f>J68</f>
        <v>9</v>
      </c>
    </row>
    <row r="69" spans="1:37" x14ac:dyDescent="0.2">
      <c r="A69" s="31">
        <v>2</v>
      </c>
      <c r="B69" s="36" t="s">
        <v>62</v>
      </c>
      <c r="C69" s="54">
        <v>2</v>
      </c>
      <c r="D69" s="32">
        <v>2</v>
      </c>
      <c r="E69" s="32">
        <v>0</v>
      </c>
      <c r="F69" s="32">
        <v>0</v>
      </c>
      <c r="G69" s="46">
        <v>0</v>
      </c>
      <c r="H69" s="47"/>
      <c r="I69" s="48"/>
      <c r="J69" s="43">
        <f t="shared" si="20"/>
        <v>6</v>
      </c>
      <c r="K69" s="44"/>
      <c r="L69" s="45"/>
      <c r="M69" s="37">
        <v>6</v>
      </c>
      <c r="N69" s="38"/>
      <c r="O69" s="39"/>
      <c r="P69" s="37">
        <v>1</v>
      </c>
      <c r="Q69" s="38"/>
      <c r="R69" s="39"/>
      <c r="S69" s="40">
        <f t="shared" si="21"/>
        <v>5</v>
      </c>
      <c r="T69" s="41"/>
      <c r="U69" s="42"/>
      <c r="V69" s="37">
        <v>173</v>
      </c>
      <c r="W69" s="38"/>
      <c r="X69" s="39"/>
      <c r="Y69" s="24">
        <v>138</v>
      </c>
      <c r="Z69" s="49">
        <f t="shared" si="22"/>
        <v>35</v>
      </c>
      <c r="AB69" s="21">
        <f t="shared" si="23"/>
        <v>2</v>
      </c>
      <c r="AC69" s="22" t="str">
        <f t="shared" si="23"/>
        <v>Aalbeke</v>
      </c>
      <c r="AD69" s="22">
        <f t="shared" si="23"/>
        <v>2</v>
      </c>
      <c r="AE69" s="22">
        <f t="shared" si="23"/>
        <v>2</v>
      </c>
      <c r="AF69" s="22">
        <f t="shared" si="23"/>
        <v>0</v>
      </c>
      <c r="AG69" s="22">
        <f t="shared" si="23"/>
        <v>0</v>
      </c>
      <c r="AH69" s="22">
        <f>G69</f>
        <v>0</v>
      </c>
      <c r="AI69" s="22">
        <f>M69</f>
        <v>6</v>
      </c>
      <c r="AJ69" s="22">
        <f>P69</f>
        <v>1</v>
      </c>
      <c r="AK69" s="23">
        <f>J69</f>
        <v>6</v>
      </c>
    </row>
    <row r="70" spans="1:37" x14ac:dyDescent="0.2">
      <c r="A70" s="31">
        <v>3</v>
      </c>
      <c r="B70" s="36" t="s">
        <v>60</v>
      </c>
      <c r="C70" s="32">
        <v>3</v>
      </c>
      <c r="D70" s="32">
        <v>1</v>
      </c>
      <c r="E70" s="32">
        <v>1</v>
      </c>
      <c r="F70" s="32">
        <v>0</v>
      </c>
      <c r="G70" s="46">
        <v>1</v>
      </c>
      <c r="H70" s="47"/>
      <c r="I70" s="48"/>
      <c r="J70" s="43">
        <f t="shared" si="20"/>
        <v>5</v>
      </c>
      <c r="K70" s="44"/>
      <c r="L70" s="45"/>
      <c r="M70" s="37">
        <v>5</v>
      </c>
      <c r="N70" s="38"/>
      <c r="O70" s="39"/>
      <c r="P70" s="37">
        <v>5</v>
      </c>
      <c r="Q70" s="38"/>
      <c r="R70" s="39"/>
      <c r="S70" s="40">
        <f t="shared" si="21"/>
        <v>0</v>
      </c>
      <c r="T70" s="41"/>
      <c r="U70" s="42"/>
      <c r="V70" s="37">
        <v>220</v>
      </c>
      <c r="W70" s="38"/>
      <c r="X70" s="39"/>
      <c r="Y70" s="24">
        <v>226</v>
      </c>
      <c r="Z70" s="49">
        <f t="shared" si="22"/>
        <v>-6</v>
      </c>
      <c r="AB70" s="21">
        <f t="shared" si="23"/>
        <v>3</v>
      </c>
      <c r="AC70" s="20" t="str">
        <f t="shared" si="23"/>
        <v>RVW Waregem</v>
      </c>
      <c r="AD70" s="22">
        <f t="shared" si="23"/>
        <v>3</v>
      </c>
      <c r="AE70" s="22">
        <f t="shared" si="23"/>
        <v>1</v>
      </c>
      <c r="AF70" s="22">
        <f t="shared" si="23"/>
        <v>1</v>
      </c>
      <c r="AG70" s="22">
        <f t="shared" si="23"/>
        <v>0</v>
      </c>
      <c r="AH70" s="22">
        <f>G70</f>
        <v>1</v>
      </c>
      <c r="AI70" s="20">
        <f t="shared" ref="AI70:AI75" si="24">M70</f>
        <v>5</v>
      </c>
      <c r="AJ70" s="22">
        <f>P70</f>
        <v>5</v>
      </c>
      <c r="AK70" s="23">
        <f>J70</f>
        <v>5</v>
      </c>
    </row>
    <row r="71" spans="1:37" x14ac:dyDescent="0.2">
      <c r="A71" s="31">
        <v>4</v>
      </c>
      <c r="B71" s="36" t="s">
        <v>65</v>
      </c>
      <c r="C71" s="32">
        <v>3</v>
      </c>
      <c r="D71" s="32">
        <v>1</v>
      </c>
      <c r="E71" s="32">
        <v>0</v>
      </c>
      <c r="F71" s="32">
        <v>1</v>
      </c>
      <c r="G71" s="46">
        <v>1</v>
      </c>
      <c r="H71" s="47"/>
      <c r="I71" s="48"/>
      <c r="J71" s="43">
        <f t="shared" si="20"/>
        <v>4</v>
      </c>
      <c r="K71" s="44"/>
      <c r="L71" s="45"/>
      <c r="M71" s="37">
        <v>5</v>
      </c>
      <c r="N71" s="38"/>
      <c r="O71" s="39"/>
      <c r="P71" s="37">
        <v>5</v>
      </c>
      <c r="Q71" s="38"/>
      <c r="R71" s="39"/>
      <c r="S71" s="40">
        <f t="shared" si="21"/>
        <v>0</v>
      </c>
      <c r="T71" s="41"/>
      <c r="U71" s="42"/>
      <c r="V71" s="37">
        <v>197</v>
      </c>
      <c r="W71" s="38"/>
      <c r="X71" s="39"/>
      <c r="Y71" s="24">
        <v>218</v>
      </c>
      <c r="Z71" s="49">
        <f t="shared" si="22"/>
        <v>-21</v>
      </c>
      <c r="AB71" s="21">
        <f t="shared" si="23"/>
        <v>4</v>
      </c>
      <c r="AC71" s="22" t="str">
        <f t="shared" si="23"/>
        <v>Visconti</v>
      </c>
      <c r="AD71" s="22">
        <f t="shared" si="23"/>
        <v>3</v>
      </c>
      <c r="AE71" s="22">
        <f t="shared" si="23"/>
        <v>1</v>
      </c>
      <c r="AF71" s="22">
        <f t="shared" si="23"/>
        <v>0</v>
      </c>
      <c r="AG71" s="22">
        <f t="shared" si="23"/>
        <v>1</v>
      </c>
      <c r="AH71" s="20">
        <f t="shared" si="23"/>
        <v>1</v>
      </c>
      <c r="AI71" s="22">
        <f t="shared" si="24"/>
        <v>5</v>
      </c>
      <c r="AJ71" s="20">
        <f t="shared" ref="AJ71:AJ75" si="25">P71</f>
        <v>5</v>
      </c>
      <c r="AK71" s="18">
        <f t="shared" ref="AK71:AK75" si="26">J71</f>
        <v>4</v>
      </c>
    </row>
    <row r="72" spans="1:37" x14ac:dyDescent="0.2">
      <c r="A72" s="31">
        <v>5</v>
      </c>
      <c r="B72" s="36" t="s">
        <v>64</v>
      </c>
      <c r="C72" s="65">
        <v>2</v>
      </c>
      <c r="D72" s="32">
        <v>1</v>
      </c>
      <c r="E72" s="32">
        <v>0</v>
      </c>
      <c r="F72" s="32">
        <v>0</v>
      </c>
      <c r="G72" s="46">
        <v>1</v>
      </c>
      <c r="H72" s="47"/>
      <c r="I72" s="48"/>
      <c r="J72" s="43">
        <f t="shared" si="20"/>
        <v>3</v>
      </c>
      <c r="K72" s="44"/>
      <c r="L72" s="45"/>
      <c r="M72" s="37">
        <v>3</v>
      </c>
      <c r="N72" s="38"/>
      <c r="O72" s="39"/>
      <c r="P72" s="37">
        <v>4</v>
      </c>
      <c r="Q72" s="38"/>
      <c r="R72" s="39"/>
      <c r="S72" s="40">
        <f t="shared" si="21"/>
        <v>-1</v>
      </c>
      <c r="T72" s="41"/>
      <c r="U72" s="42"/>
      <c r="V72" s="37">
        <v>150</v>
      </c>
      <c r="W72" s="38"/>
      <c r="X72" s="39"/>
      <c r="Y72" s="24">
        <v>159</v>
      </c>
      <c r="Z72" s="49">
        <f t="shared" si="22"/>
        <v>-9</v>
      </c>
      <c r="AB72" s="19">
        <f t="shared" si="23"/>
        <v>5</v>
      </c>
      <c r="AC72" s="20" t="str">
        <f t="shared" si="23"/>
        <v>TLL Moorsele</v>
      </c>
      <c r="AD72" s="20">
        <f t="shared" si="23"/>
        <v>2</v>
      </c>
      <c r="AE72" s="20">
        <f t="shared" si="23"/>
        <v>1</v>
      </c>
      <c r="AF72" s="20">
        <f t="shared" si="23"/>
        <v>0</v>
      </c>
      <c r="AG72" s="20">
        <f t="shared" si="23"/>
        <v>0</v>
      </c>
      <c r="AH72" s="22">
        <f t="shared" si="23"/>
        <v>1</v>
      </c>
      <c r="AI72" s="20">
        <f t="shared" si="24"/>
        <v>3</v>
      </c>
      <c r="AJ72" s="22">
        <f t="shared" si="25"/>
        <v>4</v>
      </c>
      <c r="AK72" s="23">
        <f t="shared" si="26"/>
        <v>3</v>
      </c>
    </row>
    <row r="73" spans="1:37" x14ac:dyDescent="0.2">
      <c r="A73" s="31">
        <v>6</v>
      </c>
      <c r="B73" s="36" t="s">
        <v>58</v>
      </c>
      <c r="C73" s="32">
        <v>3</v>
      </c>
      <c r="D73" s="32">
        <v>1</v>
      </c>
      <c r="E73" s="32">
        <v>0</v>
      </c>
      <c r="F73" s="32">
        <v>0</v>
      </c>
      <c r="G73" s="46">
        <v>2</v>
      </c>
      <c r="H73" s="47"/>
      <c r="I73" s="48"/>
      <c r="J73" s="43">
        <f t="shared" si="20"/>
        <v>3</v>
      </c>
      <c r="K73" s="44"/>
      <c r="L73" s="45"/>
      <c r="M73" s="37">
        <v>4</v>
      </c>
      <c r="N73" s="38"/>
      <c r="O73" s="39"/>
      <c r="P73" s="37">
        <v>6</v>
      </c>
      <c r="Q73" s="38"/>
      <c r="R73" s="39"/>
      <c r="S73" s="40">
        <f t="shared" si="21"/>
        <v>-2</v>
      </c>
      <c r="T73" s="41"/>
      <c r="U73" s="42"/>
      <c r="V73" s="55">
        <v>140</v>
      </c>
      <c r="W73" s="38"/>
      <c r="X73" s="39"/>
      <c r="Y73" s="24">
        <v>172</v>
      </c>
      <c r="Z73" s="49">
        <f t="shared" si="22"/>
        <v>-32</v>
      </c>
      <c r="AB73" s="19">
        <f t="shared" si="23"/>
        <v>6</v>
      </c>
      <c r="AC73" s="22" t="str">
        <f t="shared" si="23"/>
        <v>BNP Par. Fortis</v>
      </c>
      <c r="AD73" s="20">
        <f t="shared" si="23"/>
        <v>3</v>
      </c>
      <c r="AE73" s="20">
        <f t="shared" si="23"/>
        <v>1</v>
      </c>
      <c r="AF73" s="20">
        <f t="shared" si="23"/>
        <v>0</v>
      </c>
      <c r="AG73" s="20">
        <f t="shared" si="23"/>
        <v>0</v>
      </c>
      <c r="AH73" s="22">
        <f t="shared" si="23"/>
        <v>2</v>
      </c>
      <c r="AI73" s="22">
        <f t="shared" si="24"/>
        <v>4</v>
      </c>
      <c r="AJ73" s="22">
        <f t="shared" si="25"/>
        <v>6</v>
      </c>
      <c r="AK73" s="23">
        <f t="shared" si="26"/>
        <v>3</v>
      </c>
    </row>
    <row r="74" spans="1:37" x14ac:dyDescent="0.2">
      <c r="A74" s="31">
        <v>7</v>
      </c>
      <c r="B74" s="36" t="s">
        <v>57</v>
      </c>
      <c r="C74" s="65">
        <v>2</v>
      </c>
      <c r="D74" s="32">
        <v>0</v>
      </c>
      <c r="E74" s="32">
        <v>0</v>
      </c>
      <c r="F74" s="32">
        <v>0</v>
      </c>
      <c r="G74" s="46">
        <v>2</v>
      </c>
      <c r="H74" s="47"/>
      <c r="I74" s="48"/>
      <c r="J74" s="43">
        <f t="shared" si="20"/>
        <v>0</v>
      </c>
      <c r="K74" s="44"/>
      <c r="L74" s="45"/>
      <c r="M74" s="37">
        <v>0</v>
      </c>
      <c r="N74" s="38"/>
      <c r="O74" s="39"/>
      <c r="P74" s="37">
        <v>6</v>
      </c>
      <c r="Q74" s="38"/>
      <c r="R74" s="39"/>
      <c r="S74" s="40">
        <f t="shared" si="21"/>
        <v>-6</v>
      </c>
      <c r="T74" s="41"/>
      <c r="U74" s="42"/>
      <c r="V74" s="55">
        <v>65</v>
      </c>
      <c r="W74" s="38"/>
      <c r="X74" s="39"/>
      <c r="Y74" s="24">
        <v>79</v>
      </c>
      <c r="Z74" s="49">
        <f t="shared" si="22"/>
        <v>-14</v>
      </c>
      <c r="AB74" s="19">
        <f t="shared" si="23"/>
        <v>7</v>
      </c>
      <c r="AC74" s="20" t="str">
        <f t="shared" si="23"/>
        <v>Amigo</v>
      </c>
      <c r="AD74" s="20">
        <f t="shared" si="23"/>
        <v>2</v>
      </c>
      <c r="AE74" s="20">
        <f t="shared" si="23"/>
        <v>0</v>
      </c>
      <c r="AF74" s="20">
        <f t="shared" si="23"/>
        <v>0</v>
      </c>
      <c r="AG74" s="20">
        <f t="shared" si="23"/>
        <v>0</v>
      </c>
      <c r="AH74" s="20">
        <f t="shared" si="23"/>
        <v>2</v>
      </c>
      <c r="AI74" s="20">
        <f t="shared" si="24"/>
        <v>0</v>
      </c>
      <c r="AJ74" s="20">
        <f t="shared" si="25"/>
        <v>6</v>
      </c>
      <c r="AK74" s="18">
        <f t="shared" si="26"/>
        <v>0</v>
      </c>
    </row>
    <row r="75" spans="1:37" x14ac:dyDescent="0.2">
      <c r="A75" s="31">
        <v>8</v>
      </c>
      <c r="B75" s="36" t="s">
        <v>61</v>
      </c>
      <c r="C75" s="54">
        <v>2</v>
      </c>
      <c r="D75" s="32">
        <v>0</v>
      </c>
      <c r="E75" s="32">
        <v>0</v>
      </c>
      <c r="F75" s="32">
        <v>0</v>
      </c>
      <c r="G75" s="46">
        <v>2</v>
      </c>
      <c r="H75" s="47"/>
      <c r="I75" s="48"/>
      <c r="J75" s="43">
        <f t="shared" si="20"/>
        <v>0</v>
      </c>
      <c r="K75" s="44"/>
      <c r="L75" s="45"/>
      <c r="M75" s="37">
        <v>1</v>
      </c>
      <c r="N75" s="38"/>
      <c r="O75" s="39"/>
      <c r="P75" s="37">
        <v>6</v>
      </c>
      <c r="Q75" s="38"/>
      <c r="R75" s="39"/>
      <c r="S75" s="40">
        <f t="shared" si="21"/>
        <v>-5</v>
      </c>
      <c r="T75" s="41"/>
      <c r="U75" s="42"/>
      <c r="V75" s="37">
        <v>145</v>
      </c>
      <c r="W75" s="38"/>
      <c r="X75" s="39"/>
      <c r="Y75" s="24">
        <v>171</v>
      </c>
      <c r="Z75" s="49">
        <f t="shared" si="22"/>
        <v>-26</v>
      </c>
      <c r="AB75" s="19">
        <f t="shared" si="23"/>
        <v>8</v>
      </c>
      <c r="AC75" s="20" t="str">
        <f t="shared" si="23"/>
        <v>Vlamvo</v>
      </c>
      <c r="AD75" s="20">
        <f t="shared" si="23"/>
        <v>2</v>
      </c>
      <c r="AE75" s="20">
        <f t="shared" si="23"/>
        <v>0</v>
      </c>
      <c r="AF75" s="20">
        <f t="shared" si="23"/>
        <v>0</v>
      </c>
      <c r="AG75" s="20">
        <f t="shared" si="23"/>
        <v>0</v>
      </c>
      <c r="AH75" s="22">
        <f t="shared" si="23"/>
        <v>2</v>
      </c>
      <c r="AI75" s="22">
        <f t="shared" si="24"/>
        <v>1</v>
      </c>
      <c r="AJ75" s="22">
        <f t="shared" si="25"/>
        <v>6</v>
      </c>
      <c r="AK75" s="23">
        <f t="shared" si="26"/>
        <v>0</v>
      </c>
    </row>
    <row r="77" spans="1:37" x14ac:dyDescent="0.2">
      <c r="C77" s="53"/>
      <c r="D77" t="s">
        <v>83</v>
      </c>
      <c r="V77" s="56"/>
      <c r="W77" s="58" t="s">
        <v>91</v>
      </c>
    </row>
    <row r="78" spans="1:37" x14ac:dyDescent="0.2">
      <c r="C78" s="62"/>
      <c r="D78" t="s">
        <v>92</v>
      </c>
    </row>
    <row r="79" spans="1:37" x14ac:dyDescent="0.2">
      <c r="C79" s="66"/>
      <c r="D79" s="1" t="s">
        <v>100</v>
      </c>
    </row>
  </sheetData>
  <sortState ref="B68:Z75">
    <sortCondition descending="1" ref="J68:J75"/>
    <sortCondition descending="1" ref="S68:S75"/>
    <sortCondition descending="1" ref="Z68:Z75"/>
  </sortState>
  <mergeCells count="18">
    <mergeCell ref="V67:X67"/>
    <mergeCell ref="G67:I67"/>
    <mergeCell ref="J67:L67"/>
    <mergeCell ref="M67:O67"/>
    <mergeCell ref="P67:R67"/>
    <mergeCell ref="S67:U67"/>
    <mergeCell ref="V14:X14"/>
    <mergeCell ref="G40:I40"/>
    <mergeCell ref="J40:L40"/>
    <mergeCell ref="M40:O40"/>
    <mergeCell ref="P40:R40"/>
    <mergeCell ref="S40:U40"/>
    <mergeCell ref="V40:X40"/>
    <mergeCell ref="G14:I14"/>
    <mergeCell ref="J14:L14"/>
    <mergeCell ref="M14:O14"/>
    <mergeCell ref="P14:R14"/>
    <mergeCell ref="S14:U14"/>
  </mergeCells>
  <phoneticPr fontId="4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K80"/>
  <sheetViews>
    <sheetView topLeftCell="A52" workbookViewId="0">
      <selection activeCell="M75" sqref="M75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35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75</v>
      </c>
      <c r="B5" s="9">
        <v>43486</v>
      </c>
      <c r="C5" s="28" t="s">
        <v>63</v>
      </c>
      <c r="D5" s="13" t="s">
        <v>38</v>
      </c>
      <c r="E5" s="28" t="s">
        <v>41</v>
      </c>
      <c r="F5" s="27" t="s">
        <v>78</v>
      </c>
      <c r="G5" s="29">
        <v>25</v>
      </c>
      <c r="H5" s="29" t="s">
        <v>79</v>
      </c>
      <c r="I5" s="29">
        <v>19</v>
      </c>
      <c r="J5" s="29">
        <v>26</v>
      </c>
      <c r="K5" s="29" t="s">
        <v>80</v>
      </c>
      <c r="L5" s="29">
        <v>24</v>
      </c>
      <c r="M5" s="29">
        <v>25</v>
      </c>
      <c r="N5" s="29" t="s">
        <v>80</v>
      </c>
      <c r="O5" s="29">
        <v>16</v>
      </c>
      <c r="P5" s="29"/>
      <c r="Q5" s="29" t="s">
        <v>80</v>
      </c>
      <c r="R5" s="29"/>
      <c r="S5" s="29"/>
      <c r="T5" s="29" t="s">
        <v>80</v>
      </c>
      <c r="U5" s="29"/>
      <c r="V5" s="29">
        <f>SUM(G5+J5+M5+P5+S5)</f>
        <v>76</v>
      </c>
      <c r="W5" s="29" t="s">
        <v>80</v>
      </c>
      <c r="X5" s="29">
        <f>SUM(I5+L5+O5+R5+U5)</f>
        <v>59</v>
      </c>
      <c r="Y5" s="26"/>
    </row>
    <row r="6" spans="1:37" ht="18" x14ac:dyDescent="0.25">
      <c r="A6" s="9" t="s">
        <v>75</v>
      </c>
      <c r="B6" s="9">
        <v>43486</v>
      </c>
      <c r="C6" s="8" t="s">
        <v>63</v>
      </c>
      <c r="D6" s="13" t="s">
        <v>42</v>
      </c>
      <c r="E6" s="8" t="s">
        <v>43</v>
      </c>
      <c r="F6" s="27" t="s">
        <v>78</v>
      </c>
      <c r="G6" s="29">
        <v>25</v>
      </c>
      <c r="H6" s="29" t="s">
        <v>79</v>
      </c>
      <c r="I6" s="29">
        <v>21</v>
      </c>
      <c r="J6" s="29">
        <v>25</v>
      </c>
      <c r="K6" s="29" t="s">
        <v>80</v>
      </c>
      <c r="L6" s="29">
        <v>19</v>
      </c>
      <c r="M6" s="29">
        <v>25</v>
      </c>
      <c r="N6" s="29" t="s">
        <v>80</v>
      </c>
      <c r="O6" s="29">
        <v>19</v>
      </c>
      <c r="P6" s="29"/>
      <c r="Q6" s="29" t="s">
        <v>80</v>
      </c>
      <c r="R6" s="29"/>
      <c r="S6" s="29"/>
      <c r="T6" s="29" t="s">
        <v>80</v>
      </c>
      <c r="U6" s="29"/>
      <c r="V6" s="29">
        <f t="shared" ref="V6:V8" si="0">SUM(G6+J6+M6+P6+S6)</f>
        <v>75</v>
      </c>
      <c r="W6" s="29" t="s">
        <v>80</v>
      </c>
      <c r="X6" s="29">
        <f t="shared" ref="X6:X8" si="1">SUM(I6+L6+O6+R6+U6)</f>
        <v>59</v>
      </c>
      <c r="Y6" s="26"/>
    </row>
    <row r="7" spans="1:37" ht="18" x14ac:dyDescent="0.25">
      <c r="A7" s="9" t="s">
        <v>76</v>
      </c>
      <c r="B7" s="9">
        <v>43488</v>
      </c>
      <c r="C7" s="8" t="s">
        <v>63</v>
      </c>
      <c r="D7" s="13" t="s">
        <v>77</v>
      </c>
      <c r="E7" s="8" t="s">
        <v>44</v>
      </c>
      <c r="F7" s="27" t="s">
        <v>78</v>
      </c>
      <c r="G7" s="29">
        <v>25</v>
      </c>
      <c r="H7" s="29" t="s">
        <v>79</v>
      </c>
      <c r="I7" s="29">
        <v>11</v>
      </c>
      <c r="J7" s="29">
        <v>25</v>
      </c>
      <c r="K7" s="29" t="s">
        <v>80</v>
      </c>
      <c r="L7" s="29">
        <v>19</v>
      </c>
      <c r="M7" s="29">
        <v>25</v>
      </c>
      <c r="N7" s="29" t="s">
        <v>80</v>
      </c>
      <c r="O7" s="29">
        <v>20</v>
      </c>
      <c r="P7" s="29"/>
      <c r="Q7" s="29" t="s">
        <v>80</v>
      </c>
      <c r="R7" s="29"/>
      <c r="S7" s="29"/>
      <c r="T7" s="29" t="s">
        <v>80</v>
      </c>
      <c r="U7" s="29"/>
      <c r="V7" s="29">
        <f t="shared" si="0"/>
        <v>75</v>
      </c>
      <c r="W7" s="29" t="s">
        <v>80</v>
      </c>
      <c r="X7" s="29">
        <f t="shared" si="1"/>
        <v>50</v>
      </c>
      <c r="Y7" s="26"/>
    </row>
    <row r="8" spans="1:37" ht="18" x14ac:dyDescent="0.25">
      <c r="A8" s="9" t="s">
        <v>76</v>
      </c>
      <c r="B8" s="9">
        <v>43488</v>
      </c>
      <c r="C8" s="8" t="s">
        <v>63</v>
      </c>
      <c r="D8" s="13" t="s">
        <v>39</v>
      </c>
      <c r="E8" s="8" t="s">
        <v>45</v>
      </c>
      <c r="F8" s="27" t="s">
        <v>78</v>
      </c>
      <c r="G8" s="29">
        <v>25</v>
      </c>
      <c r="H8" s="29" t="s">
        <v>79</v>
      </c>
      <c r="I8" s="29">
        <v>7</v>
      </c>
      <c r="J8" s="29">
        <v>25</v>
      </c>
      <c r="K8" s="29" t="s">
        <v>80</v>
      </c>
      <c r="L8" s="29">
        <v>16</v>
      </c>
      <c r="M8" s="29">
        <v>25</v>
      </c>
      <c r="N8" s="29" t="s">
        <v>80</v>
      </c>
      <c r="O8" s="29">
        <v>15</v>
      </c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75</v>
      </c>
      <c r="W8" s="29" t="s">
        <v>80</v>
      </c>
      <c r="X8" s="29">
        <f t="shared" si="1"/>
        <v>38</v>
      </c>
      <c r="Y8" s="26"/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39</v>
      </c>
      <c r="C15" s="32">
        <v>4</v>
      </c>
      <c r="D15" s="32">
        <v>3</v>
      </c>
      <c r="E15" s="32">
        <v>1</v>
      </c>
      <c r="F15" s="32">
        <v>0</v>
      </c>
      <c r="G15" s="46">
        <v>0</v>
      </c>
      <c r="H15" s="47"/>
      <c r="I15" s="48"/>
      <c r="J15" s="43">
        <f t="shared" ref="J15:J22" si="2">(D15*3)+(E15*2)+(F15*1)</f>
        <v>11</v>
      </c>
      <c r="K15" s="44"/>
      <c r="L15" s="45"/>
      <c r="M15" s="37">
        <v>11</v>
      </c>
      <c r="N15" s="38"/>
      <c r="O15" s="39"/>
      <c r="P15" s="37">
        <v>2</v>
      </c>
      <c r="Q15" s="38"/>
      <c r="R15" s="39"/>
      <c r="S15" s="40">
        <f t="shared" ref="S15:S22" si="3">M15-P15</f>
        <v>9</v>
      </c>
      <c r="T15" s="41"/>
      <c r="U15" s="42"/>
      <c r="V15" s="37">
        <v>319</v>
      </c>
      <c r="W15" s="38"/>
      <c r="X15" s="39"/>
      <c r="Y15" s="24">
        <v>253</v>
      </c>
      <c r="Z15" s="49">
        <f t="shared" ref="Z15:Z22" si="4">V15-Y15</f>
        <v>66</v>
      </c>
      <c r="AB15" s="19">
        <f t="shared" ref="AB15:AH22" si="5">A15</f>
        <v>1</v>
      </c>
      <c r="AC15" s="20" t="str">
        <f t="shared" si="5"/>
        <v>Rookies</v>
      </c>
      <c r="AD15" s="20">
        <f t="shared" si="5"/>
        <v>4</v>
      </c>
      <c r="AE15" s="20">
        <f t="shared" si="5"/>
        <v>3</v>
      </c>
      <c r="AF15" s="20">
        <f t="shared" si="5"/>
        <v>1</v>
      </c>
      <c r="AG15" s="20">
        <f t="shared" si="5"/>
        <v>0</v>
      </c>
      <c r="AH15" s="20">
        <f>G15</f>
        <v>0</v>
      </c>
      <c r="AI15" s="20">
        <f>M15</f>
        <v>11</v>
      </c>
      <c r="AJ15" s="20">
        <f>P15</f>
        <v>2</v>
      </c>
      <c r="AK15" s="18">
        <f>J15</f>
        <v>11</v>
      </c>
    </row>
    <row r="16" spans="1:37" x14ac:dyDescent="0.2">
      <c r="A16" s="31">
        <v>2</v>
      </c>
      <c r="B16" s="36" t="s">
        <v>42</v>
      </c>
      <c r="C16" s="32">
        <v>4</v>
      </c>
      <c r="D16" s="32">
        <v>3</v>
      </c>
      <c r="E16" s="32">
        <v>0</v>
      </c>
      <c r="F16" s="32">
        <v>1</v>
      </c>
      <c r="G16" s="46">
        <v>0</v>
      </c>
      <c r="H16" s="47"/>
      <c r="I16" s="48"/>
      <c r="J16" s="43">
        <f t="shared" si="2"/>
        <v>10</v>
      </c>
      <c r="K16" s="44"/>
      <c r="L16" s="45"/>
      <c r="M16" s="37">
        <v>10</v>
      </c>
      <c r="N16" s="38"/>
      <c r="O16" s="39"/>
      <c r="P16" s="37">
        <v>2</v>
      </c>
      <c r="Q16" s="38"/>
      <c r="R16" s="39"/>
      <c r="S16" s="40">
        <f t="shared" si="3"/>
        <v>8</v>
      </c>
      <c r="T16" s="41"/>
      <c r="U16" s="42"/>
      <c r="V16" s="37">
        <v>299</v>
      </c>
      <c r="W16" s="38"/>
      <c r="X16" s="39"/>
      <c r="Y16" s="24">
        <v>241</v>
      </c>
      <c r="Z16" s="49">
        <f t="shared" si="4"/>
        <v>58</v>
      </c>
      <c r="AB16" s="21">
        <f t="shared" si="5"/>
        <v>2</v>
      </c>
      <c r="AC16" s="22" t="str">
        <f t="shared" si="5"/>
        <v>VTKaduk</v>
      </c>
      <c r="AD16" s="22">
        <f t="shared" si="5"/>
        <v>4</v>
      </c>
      <c r="AE16" s="22">
        <f t="shared" si="5"/>
        <v>3</v>
      </c>
      <c r="AF16" s="22">
        <f t="shared" si="5"/>
        <v>0</v>
      </c>
      <c r="AG16" s="22">
        <f t="shared" si="5"/>
        <v>1</v>
      </c>
      <c r="AH16" s="22">
        <f>G16</f>
        <v>0</v>
      </c>
      <c r="AI16" s="22">
        <f>M16</f>
        <v>10</v>
      </c>
      <c r="AJ16" s="22">
        <f>P16</f>
        <v>2</v>
      </c>
      <c r="AK16" s="23">
        <f>J16</f>
        <v>10</v>
      </c>
    </row>
    <row r="17" spans="1:37" x14ac:dyDescent="0.2">
      <c r="A17" s="31">
        <v>3</v>
      </c>
      <c r="B17" s="36" t="s">
        <v>77</v>
      </c>
      <c r="C17" s="61">
        <v>3</v>
      </c>
      <c r="D17" s="32">
        <v>3</v>
      </c>
      <c r="E17" s="32">
        <v>0</v>
      </c>
      <c r="F17" s="32">
        <v>0</v>
      </c>
      <c r="G17" s="46">
        <v>0</v>
      </c>
      <c r="H17" s="47"/>
      <c r="I17" s="48"/>
      <c r="J17" s="43">
        <f t="shared" si="2"/>
        <v>9</v>
      </c>
      <c r="K17" s="44"/>
      <c r="L17" s="45"/>
      <c r="M17" s="37">
        <v>9</v>
      </c>
      <c r="N17" s="38"/>
      <c r="O17" s="39"/>
      <c r="P17" s="37">
        <v>0</v>
      </c>
      <c r="Q17" s="38"/>
      <c r="R17" s="39"/>
      <c r="S17" s="40">
        <f t="shared" si="3"/>
        <v>9</v>
      </c>
      <c r="T17" s="41"/>
      <c r="U17" s="42"/>
      <c r="V17" s="37">
        <v>225</v>
      </c>
      <c r="W17" s="38"/>
      <c r="X17" s="39"/>
      <c r="Y17" s="24">
        <v>143</v>
      </c>
      <c r="Z17" s="49">
        <f t="shared" si="4"/>
        <v>82</v>
      </c>
      <c r="AB17" s="21">
        <f t="shared" si="5"/>
        <v>3</v>
      </c>
      <c r="AC17" s="20" t="str">
        <f t="shared" si="5"/>
        <v>Roepovo</v>
      </c>
      <c r="AD17" s="22">
        <f t="shared" si="5"/>
        <v>3</v>
      </c>
      <c r="AE17" s="22">
        <f t="shared" si="5"/>
        <v>3</v>
      </c>
      <c r="AF17" s="22">
        <f t="shared" si="5"/>
        <v>0</v>
      </c>
      <c r="AG17" s="22">
        <f t="shared" si="5"/>
        <v>0</v>
      </c>
      <c r="AH17" s="22">
        <f>G17</f>
        <v>0</v>
      </c>
      <c r="AI17" s="20">
        <f t="shared" ref="AI17:AI22" si="6">M17</f>
        <v>9</v>
      </c>
      <c r="AJ17" s="22">
        <f>P17</f>
        <v>0</v>
      </c>
      <c r="AK17" s="23">
        <f>J17</f>
        <v>9</v>
      </c>
    </row>
    <row r="18" spans="1:37" x14ac:dyDescent="0.2">
      <c r="A18" s="31">
        <v>4</v>
      </c>
      <c r="B18" s="36" t="s">
        <v>38</v>
      </c>
      <c r="C18" s="32">
        <v>4</v>
      </c>
      <c r="D18" s="32">
        <v>2</v>
      </c>
      <c r="E18" s="32">
        <v>0</v>
      </c>
      <c r="F18" s="32">
        <v>0</v>
      </c>
      <c r="G18" s="46">
        <v>2</v>
      </c>
      <c r="H18" s="47"/>
      <c r="I18" s="48"/>
      <c r="J18" s="43">
        <f t="shared" si="2"/>
        <v>6</v>
      </c>
      <c r="K18" s="44"/>
      <c r="L18" s="45"/>
      <c r="M18" s="37">
        <v>7</v>
      </c>
      <c r="N18" s="38"/>
      <c r="O18" s="39"/>
      <c r="P18" s="37">
        <v>6</v>
      </c>
      <c r="Q18" s="38"/>
      <c r="R18" s="39"/>
      <c r="S18" s="40">
        <f t="shared" si="3"/>
        <v>1</v>
      </c>
      <c r="T18" s="41"/>
      <c r="U18" s="42"/>
      <c r="V18" s="37">
        <v>282</v>
      </c>
      <c r="W18" s="38"/>
      <c r="X18" s="39"/>
      <c r="Y18" s="24">
        <v>297</v>
      </c>
      <c r="Z18" s="49">
        <f t="shared" si="4"/>
        <v>-15</v>
      </c>
      <c r="AB18" s="21">
        <f t="shared" si="5"/>
        <v>4</v>
      </c>
      <c r="AC18" s="22" t="str">
        <f t="shared" si="5"/>
        <v>De Cracks</v>
      </c>
      <c r="AD18" s="22">
        <f t="shared" si="5"/>
        <v>4</v>
      </c>
      <c r="AE18" s="22">
        <f t="shared" si="5"/>
        <v>2</v>
      </c>
      <c r="AF18" s="22">
        <f t="shared" si="5"/>
        <v>0</v>
      </c>
      <c r="AG18" s="22">
        <f t="shared" si="5"/>
        <v>0</v>
      </c>
      <c r="AH18" s="20">
        <f t="shared" si="5"/>
        <v>2</v>
      </c>
      <c r="AI18" s="22">
        <f t="shared" si="6"/>
        <v>7</v>
      </c>
      <c r="AJ18" s="20">
        <f t="shared" ref="AJ18:AJ22" si="7">P18</f>
        <v>6</v>
      </c>
      <c r="AK18" s="18">
        <f t="shared" ref="AK18:AK22" si="8">J18</f>
        <v>6</v>
      </c>
    </row>
    <row r="19" spans="1:37" x14ac:dyDescent="0.2">
      <c r="A19" s="31">
        <v>5</v>
      </c>
      <c r="B19" s="36" t="s">
        <v>45</v>
      </c>
      <c r="C19" s="32">
        <v>4</v>
      </c>
      <c r="D19" s="32">
        <v>1</v>
      </c>
      <c r="E19" s="32">
        <v>1</v>
      </c>
      <c r="F19" s="32">
        <v>0</v>
      </c>
      <c r="G19" s="46">
        <v>2</v>
      </c>
      <c r="H19" s="47"/>
      <c r="I19" s="48"/>
      <c r="J19" s="43">
        <f t="shared" si="2"/>
        <v>5</v>
      </c>
      <c r="K19" s="44"/>
      <c r="L19" s="45"/>
      <c r="M19" s="37">
        <v>6</v>
      </c>
      <c r="N19" s="38"/>
      <c r="O19" s="39"/>
      <c r="P19" s="37">
        <v>8</v>
      </c>
      <c r="Q19" s="38"/>
      <c r="R19" s="39"/>
      <c r="S19" s="40">
        <f t="shared" si="3"/>
        <v>-2</v>
      </c>
      <c r="T19" s="41"/>
      <c r="U19" s="42"/>
      <c r="V19" s="37">
        <v>265</v>
      </c>
      <c r="W19" s="38"/>
      <c r="X19" s="39"/>
      <c r="Y19" s="24">
        <v>296</v>
      </c>
      <c r="Z19" s="49">
        <f t="shared" si="4"/>
        <v>-31</v>
      </c>
      <c r="AB19" s="19">
        <f t="shared" si="5"/>
        <v>5</v>
      </c>
      <c r="AC19" s="20" t="str">
        <f t="shared" si="5"/>
        <v>De Blauwers</v>
      </c>
      <c r="AD19" s="20">
        <f t="shared" si="5"/>
        <v>4</v>
      </c>
      <c r="AE19" s="20">
        <f t="shared" si="5"/>
        <v>1</v>
      </c>
      <c r="AF19" s="20">
        <f t="shared" si="5"/>
        <v>1</v>
      </c>
      <c r="AG19" s="20">
        <f t="shared" si="5"/>
        <v>0</v>
      </c>
      <c r="AH19" s="22">
        <f t="shared" si="5"/>
        <v>2</v>
      </c>
      <c r="AI19" s="20">
        <f t="shared" si="6"/>
        <v>6</v>
      </c>
      <c r="AJ19" s="22">
        <f t="shared" si="7"/>
        <v>8</v>
      </c>
      <c r="AK19" s="23">
        <f t="shared" si="8"/>
        <v>5</v>
      </c>
    </row>
    <row r="20" spans="1:37" x14ac:dyDescent="0.2">
      <c r="A20" s="31">
        <v>6</v>
      </c>
      <c r="B20" s="36" t="s">
        <v>43</v>
      </c>
      <c r="C20" s="61">
        <v>3</v>
      </c>
      <c r="D20" s="32">
        <v>1</v>
      </c>
      <c r="E20" s="32">
        <v>0</v>
      </c>
      <c r="F20" s="32">
        <v>0</v>
      </c>
      <c r="G20" s="46">
        <v>2</v>
      </c>
      <c r="H20" s="47"/>
      <c r="I20" s="48"/>
      <c r="J20" s="43">
        <f t="shared" si="2"/>
        <v>3</v>
      </c>
      <c r="K20" s="44"/>
      <c r="L20" s="45"/>
      <c r="M20" s="37">
        <v>3</v>
      </c>
      <c r="N20" s="38"/>
      <c r="O20" s="39"/>
      <c r="P20" s="37">
        <v>7</v>
      </c>
      <c r="Q20" s="38"/>
      <c r="R20" s="39"/>
      <c r="S20" s="40">
        <f t="shared" si="3"/>
        <v>-4</v>
      </c>
      <c r="T20" s="41"/>
      <c r="U20" s="42"/>
      <c r="V20" s="37">
        <v>223</v>
      </c>
      <c r="W20" s="38"/>
      <c r="X20" s="39"/>
      <c r="Y20" s="24">
        <v>233</v>
      </c>
      <c r="Z20" s="49">
        <f t="shared" si="4"/>
        <v>-10</v>
      </c>
      <c r="AB20" s="19">
        <f t="shared" si="5"/>
        <v>6</v>
      </c>
      <c r="AC20" s="22" t="str">
        <f t="shared" si="5"/>
        <v>JOC Ieper</v>
      </c>
      <c r="AD20" s="20">
        <f t="shared" si="5"/>
        <v>3</v>
      </c>
      <c r="AE20" s="20">
        <f t="shared" si="5"/>
        <v>1</v>
      </c>
      <c r="AF20" s="20">
        <f t="shared" si="5"/>
        <v>0</v>
      </c>
      <c r="AG20" s="20">
        <f t="shared" si="5"/>
        <v>0</v>
      </c>
      <c r="AH20" s="22">
        <f t="shared" si="5"/>
        <v>2</v>
      </c>
      <c r="AI20" s="22">
        <f t="shared" si="6"/>
        <v>3</v>
      </c>
      <c r="AJ20" s="22">
        <f t="shared" si="7"/>
        <v>7</v>
      </c>
      <c r="AK20" s="23">
        <f t="shared" si="8"/>
        <v>3</v>
      </c>
    </row>
    <row r="21" spans="1:37" x14ac:dyDescent="0.2">
      <c r="A21" s="31">
        <v>7</v>
      </c>
      <c r="B21" s="36" t="s">
        <v>44</v>
      </c>
      <c r="C21" s="32">
        <v>4</v>
      </c>
      <c r="D21" s="32">
        <v>0</v>
      </c>
      <c r="E21" s="32">
        <v>0</v>
      </c>
      <c r="F21" s="32">
        <v>1</v>
      </c>
      <c r="G21" s="46">
        <v>3</v>
      </c>
      <c r="H21" s="47"/>
      <c r="I21" s="48"/>
      <c r="J21" s="43">
        <f t="shared" si="2"/>
        <v>1</v>
      </c>
      <c r="K21" s="44"/>
      <c r="L21" s="45"/>
      <c r="M21" s="37">
        <v>2</v>
      </c>
      <c r="N21" s="38"/>
      <c r="O21" s="39"/>
      <c r="P21" s="37">
        <v>12</v>
      </c>
      <c r="Q21" s="38"/>
      <c r="R21" s="39"/>
      <c r="S21" s="40">
        <f t="shared" si="3"/>
        <v>-10</v>
      </c>
      <c r="T21" s="41"/>
      <c r="U21" s="42"/>
      <c r="V21" s="37">
        <v>267</v>
      </c>
      <c r="W21" s="38"/>
      <c r="X21" s="39"/>
      <c r="Y21" s="24">
        <v>324</v>
      </c>
      <c r="Z21" s="49">
        <f t="shared" si="4"/>
        <v>-57</v>
      </c>
      <c r="AB21" s="19">
        <f t="shared" si="5"/>
        <v>7</v>
      </c>
      <c r="AC21" s="20" t="str">
        <f t="shared" si="5"/>
        <v>VC 'n Arten Voet</v>
      </c>
      <c r="AD21" s="20">
        <f t="shared" si="5"/>
        <v>4</v>
      </c>
      <c r="AE21" s="20">
        <f t="shared" si="5"/>
        <v>0</v>
      </c>
      <c r="AF21" s="20">
        <f t="shared" si="5"/>
        <v>0</v>
      </c>
      <c r="AG21" s="20">
        <f t="shared" si="5"/>
        <v>1</v>
      </c>
      <c r="AH21" s="20">
        <f t="shared" si="5"/>
        <v>3</v>
      </c>
      <c r="AI21" s="20">
        <f t="shared" si="6"/>
        <v>2</v>
      </c>
      <c r="AJ21" s="20">
        <f t="shared" si="7"/>
        <v>12</v>
      </c>
      <c r="AK21" s="18">
        <f t="shared" si="8"/>
        <v>1</v>
      </c>
    </row>
    <row r="22" spans="1:37" x14ac:dyDescent="0.2">
      <c r="A22" s="31">
        <v>8</v>
      </c>
      <c r="B22" s="36" t="s">
        <v>41</v>
      </c>
      <c r="C22" s="32">
        <v>4</v>
      </c>
      <c r="D22" s="32">
        <v>0</v>
      </c>
      <c r="E22" s="32">
        <v>0</v>
      </c>
      <c r="F22" s="32">
        <v>0</v>
      </c>
      <c r="G22" s="46">
        <v>4</v>
      </c>
      <c r="H22" s="47"/>
      <c r="I22" s="48"/>
      <c r="J22" s="43">
        <f t="shared" si="2"/>
        <v>0</v>
      </c>
      <c r="K22" s="44"/>
      <c r="L22" s="45"/>
      <c r="M22" s="37">
        <v>1</v>
      </c>
      <c r="N22" s="38"/>
      <c r="O22" s="39"/>
      <c r="P22" s="37">
        <v>12</v>
      </c>
      <c r="Q22" s="38"/>
      <c r="R22" s="39"/>
      <c r="S22" s="40">
        <f t="shared" si="3"/>
        <v>-11</v>
      </c>
      <c r="T22" s="41"/>
      <c r="U22" s="42"/>
      <c r="V22" s="37">
        <v>234</v>
      </c>
      <c r="W22" s="38"/>
      <c r="X22" s="39"/>
      <c r="Y22" s="24">
        <v>327</v>
      </c>
      <c r="Z22" s="49">
        <f t="shared" si="4"/>
        <v>-93</v>
      </c>
      <c r="AB22" s="19">
        <f t="shared" si="5"/>
        <v>8</v>
      </c>
      <c r="AC22" s="20" t="str">
        <f t="shared" si="5"/>
        <v>TMS Avelgem</v>
      </c>
      <c r="AD22" s="20">
        <f t="shared" si="5"/>
        <v>4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2">
        <f t="shared" si="5"/>
        <v>4</v>
      </c>
      <c r="AI22" s="22">
        <f t="shared" si="6"/>
        <v>1</v>
      </c>
      <c r="AJ22" s="22">
        <f t="shared" si="7"/>
        <v>12</v>
      </c>
      <c r="AK22" s="23">
        <f t="shared" si="8"/>
        <v>0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62"/>
      <c r="D24" s="1" t="s">
        <v>98</v>
      </c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6" spans="1:37" x14ac:dyDescent="0.2">
      <c r="E26">
        <v>0</v>
      </c>
    </row>
    <row r="27" spans="1:37" ht="23.25" x14ac:dyDescent="0.35">
      <c r="A27" s="17" t="s">
        <v>50</v>
      </c>
      <c r="B27" s="1"/>
      <c r="C27" s="1"/>
      <c r="D27" s="1"/>
      <c r="E27" s="1"/>
      <c r="F27" s="1"/>
      <c r="G27" s="1"/>
      <c r="H27" s="33"/>
      <c r="I27" s="1"/>
      <c r="J27" s="1"/>
      <c r="K27" s="33"/>
      <c r="L27" s="1"/>
      <c r="M27" s="1"/>
      <c r="N27" s="33"/>
      <c r="O27" s="1"/>
      <c r="P27" s="1"/>
      <c r="Q27" s="33"/>
      <c r="R27" s="1"/>
      <c r="S27" s="1"/>
      <c r="T27" s="33"/>
    </row>
    <row r="29" spans="1:37" ht="24" thickBot="1" x14ac:dyDescent="0.4">
      <c r="A29" s="4" t="s">
        <v>35</v>
      </c>
      <c r="B29" s="2"/>
      <c r="C29" s="2"/>
      <c r="D29" s="2"/>
      <c r="E29" s="2"/>
      <c r="F29" s="3"/>
      <c r="G29" s="3"/>
      <c r="H29" s="34"/>
      <c r="I29" s="3"/>
      <c r="J29" s="3"/>
      <c r="K29" s="34"/>
      <c r="L29" s="3"/>
      <c r="M29" s="3"/>
      <c r="N29" s="34"/>
      <c r="O29" s="3"/>
      <c r="P29" s="3"/>
      <c r="Q29" s="34"/>
      <c r="R29" s="3"/>
      <c r="S29" s="3"/>
      <c r="T29" s="34"/>
      <c r="U29" s="3"/>
      <c r="V29" s="3"/>
      <c r="W29" s="34"/>
      <c r="X29" s="3"/>
    </row>
    <row r="30" spans="1:37" ht="18" x14ac:dyDescent="0.25">
      <c r="A30" s="11" t="s">
        <v>1</v>
      </c>
      <c r="B30" s="10" t="s">
        <v>2</v>
      </c>
      <c r="C30" s="11" t="s">
        <v>3</v>
      </c>
      <c r="D30" s="10" t="s">
        <v>4</v>
      </c>
      <c r="E30" s="12" t="s">
        <v>5</v>
      </c>
      <c r="F30" s="6" t="s">
        <v>6</v>
      </c>
      <c r="G30" s="5"/>
      <c r="H30" s="35"/>
      <c r="I30" s="5" t="s">
        <v>7</v>
      </c>
      <c r="J30" s="5"/>
      <c r="K30" s="35"/>
      <c r="L30" s="5"/>
      <c r="M30" s="5"/>
      <c r="N30" s="35"/>
      <c r="O30" s="5"/>
      <c r="P30" s="5"/>
      <c r="Q30" s="35"/>
      <c r="R30" s="5"/>
      <c r="S30" s="5"/>
      <c r="T30" s="35"/>
      <c r="U30" s="5"/>
      <c r="V30" s="5"/>
      <c r="W30" s="35"/>
      <c r="X30" s="5"/>
    </row>
    <row r="31" spans="1:37" ht="18" x14ac:dyDescent="0.25">
      <c r="A31" s="9" t="s">
        <v>55</v>
      </c>
      <c r="B31" s="9">
        <v>43487</v>
      </c>
      <c r="C31" s="28" t="s">
        <v>66</v>
      </c>
      <c r="D31" s="13" t="s">
        <v>67</v>
      </c>
      <c r="E31" s="28" t="s">
        <v>69</v>
      </c>
      <c r="F31" s="27" t="s">
        <v>89</v>
      </c>
      <c r="G31" s="29">
        <v>14</v>
      </c>
      <c r="H31" s="29" t="s">
        <v>79</v>
      </c>
      <c r="I31" s="29">
        <v>25</v>
      </c>
      <c r="J31" s="29">
        <v>25</v>
      </c>
      <c r="K31" s="29" t="s">
        <v>80</v>
      </c>
      <c r="L31" s="29">
        <v>23</v>
      </c>
      <c r="M31" s="29">
        <v>25</v>
      </c>
      <c r="N31" s="29" t="s">
        <v>80</v>
      </c>
      <c r="O31" s="29">
        <v>23</v>
      </c>
      <c r="P31" s="29">
        <v>20</v>
      </c>
      <c r="Q31" s="29" t="s">
        <v>80</v>
      </c>
      <c r="R31" s="29">
        <v>25</v>
      </c>
      <c r="S31" s="29">
        <v>15</v>
      </c>
      <c r="T31" s="29" t="s">
        <v>80</v>
      </c>
      <c r="U31" s="29">
        <v>11</v>
      </c>
      <c r="V31" s="29">
        <f>SUM(G31+J31+M31+P31+S31)</f>
        <v>99</v>
      </c>
      <c r="W31" s="29" t="s">
        <v>80</v>
      </c>
      <c r="X31" s="29">
        <f>SUM(I31+L31+O31+R31+U31)</f>
        <v>107</v>
      </c>
      <c r="Y31" s="26"/>
    </row>
    <row r="32" spans="1:37" ht="18" x14ac:dyDescent="0.25">
      <c r="A32" s="9" t="s">
        <v>55</v>
      </c>
      <c r="B32" s="9">
        <v>43487</v>
      </c>
      <c r="C32" s="8" t="s">
        <v>56</v>
      </c>
      <c r="D32" s="13" t="s">
        <v>68</v>
      </c>
      <c r="E32" s="8" t="s">
        <v>72</v>
      </c>
      <c r="F32" s="27" t="s">
        <v>99</v>
      </c>
      <c r="G32" s="29">
        <v>25</v>
      </c>
      <c r="H32" s="29" t="s">
        <v>79</v>
      </c>
      <c r="I32" s="29">
        <v>14</v>
      </c>
      <c r="J32" s="29">
        <v>23</v>
      </c>
      <c r="K32" s="29" t="s">
        <v>80</v>
      </c>
      <c r="L32" s="29">
        <v>25</v>
      </c>
      <c r="M32" s="29">
        <v>15</v>
      </c>
      <c r="N32" s="29" t="s">
        <v>80</v>
      </c>
      <c r="O32" s="29">
        <v>25</v>
      </c>
      <c r="P32" s="29">
        <v>25</v>
      </c>
      <c r="Q32" s="29" t="s">
        <v>80</v>
      </c>
      <c r="R32" s="29">
        <v>10</v>
      </c>
      <c r="S32" s="29">
        <v>12</v>
      </c>
      <c r="T32" s="29" t="s">
        <v>80</v>
      </c>
      <c r="U32" s="29">
        <v>15</v>
      </c>
      <c r="V32" s="29">
        <f t="shared" ref="V32:V33" si="9">SUM(G32+J32+M32+P32+S32)</f>
        <v>100</v>
      </c>
      <c r="W32" s="29" t="s">
        <v>80</v>
      </c>
      <c r="X32" s="29">
        <f t="shared" ref="X32:X33" si="10">SUM(I32+L32+O32+R32+U32)</f>
        <v>89</v>
      </c>
      <c r="Y32" s="26"/>
    </row>
    <row r="33" spans="1:37" ht="18" x14ac:dyDescent="0.25">
      <c r="A33" s="9" t="s">
        <v>76</v>
      </c>
      <c r="B33" s="9">
        <v>43488</v>
      </c>
      <c r="C33" s="8" t="s">
        <v>85</v>
      </c>
      <c r="D33" s="13" t="s">
        <v>74</v>
      </c>
      <c r="E33" s="8" t="s">
        <v>46</v>
      </c>
      <c r="F33" s="27" t="s">
        <v>78</v>
      </c>
      <c r="G33" s="29">
        <v>25</v>
      </c>
      <c r="H33" s="29" t="s">
        <v>79</v>
      </c>
      <c r="I33" s="29">
        <v>16</v>
      </c>
      <c r="J33" s="29">
        <v>25</v>
      </c>
      <c r="K33" s="29" t="s">
        <v>80</v>
      </c>
      <c r="L33" s="29">
        <v>8</v>
      </c>
      <c r="M33" s="29">
        <v>25</v>
      </c>
      <c r="N33" s="29" t="s">
        <v>80</v>
      </c>
      <c r="O33" s="29">
        <v>10</v>
      </c>
      <c r="P33" s="29"/>
      <c r="Q33" s="29" t="s">
        <v>80</v>
      </c>
      <c r="R33" s="29"/>
      <c r="S33" s="29"/>
      <c r="T33" s="29" t="s">
        <v>80</v>
      </c>
      <c r="U33" s="29"/>
      <c r="V33" s="29">
        <f t="shared" si="9"/>
        <v>75</v>
      </c>
      <c r="W33" s="29" t="s">
        <v>80</v>
      </c>
      <c r="X33" s="29">
        <f t="shared" si="10"/>
        <v>34</v>
      </c>
      <c r="Y33" s="26"/>
    </row>
    <row r="34" spans="1:37" ht="18" x14ac:dyDescent="0.25">
      <c r="A34" s="9"/>
      <c r="B34" s="9"/>
      <c r="C34" s="8"/>
      <c r="D34" s="13" t="s">
        <v>73</v>
      </c>
      <c r="E34" s="8" t="s">
        <v>71</v>
      </c>
      <c r="F34" s="27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6"/>
    </row>
    <row r="38" spans="1:37" ht="17.25" x14ac:dyDescent="0.25">
      <c r="A38" s="7" t="s">
        <v>48</v>
      </c>
    </row>
    <row r="40" spans="1:37" x14ac:dyDescent="0.2">
      <c r="A40" s="30"/>
      <c r="B40" s="50" t="s">
        <v>8</v>
      </c>
      <c r="C40" s="50" t="s">
        <v>9</v>
      </c>
      <c r="D40" s="50" t="s">
        <v>14</v>
      </c>
      <c r="E40" s="50" t="s">
        <v>15</v>
      </c>
      <c r="F40" s="50" t="s">
        <v>16</v>
      </c>
      <c r="G40" s="97" t="s">
        <v>17</v>
      </c>
      <c r="H40" s="97"/>
      <c r="I40" s="97"/>
      <c r="J40" s="98" t="s">
        <v>18</v>
      </c>
      <c r="K40" s="98"/>
      <c r="L40" s="98"/>
      <c r="M40" s="97" t="s">
        <v>10</v>
      </c>
      <c r="N40" s="97"/>
      <c r="O40" s="97"/>
      <c r="P40" s="97" t="s">
        <v>11</v>
      </c>
      <c r="Q40" s="97"/>
      <c r="R40" s="97"/>
      <c r="S40" s="98" t="s">
        <v>20</v>
      </c>
      <c r="T40" s="98"/>
      <c r="U40" s="98"/>
      <c r="V40" s="97" t="s">
        <v>13</v>
      </c>
      <c r="W40" s="97"/>
      <c r="X40" s="97"/>
      <c r="Y40" s="50" t="s">
        <v>12</v>
      </c>
      <c r="Z40" s="49" t="s">
        <v>19</v>
      </c>
      <c r="AB40" s="19"/>
      <c r="AC40" s="19" t="s">
        <v>8</v>
      </c>
      <c r="AD40" s="19" t="s">
        <v>21</v>
      </c>
      <c r="AE40" s="19" t="s">
        <v>22</v>
      </c>
      <c r="AF40" s="19" t="s">
        <v>23</v>
      </c>
      <c r="AG40" s="19" t="s">
        <v>24</v>
      </c>
      <c r="AH40" s="20" t="s">
        <v>25</v>
      </c>
      <c r="AI40" s="19" t="s">
        <v>26</v>
      </c>
      <c r="AJ40" s="19" t="s">
        <v>27</v>
      </c>
      <c r="AK40" s="18" t="s">
        <v>18</v>
      </c>
    </row>
    <row r="41" spans="1:37" x14ac:dyDescent="0.2">
      <c r="A41" s="31">
        <v>1</v>
      </c>
      <c r="B41" s="36" t="s">
        <v>74</v>
      </c>
      <c r="C41" s="32">
        <v>3</v>
      </c>
      <c r="D41" s="32">
        <v>3</v>
      </c>
      <c r="E41" s="32">
        <v>0</v>
      </c>
      <c r="F41" s="32">
        <v>0</v>
      </c>
      <c r="G41" s="46">
        <v>0</v>
      </c>
      <c r="H41" s="47"/>
      <c r="I41" s="48"/>
      <c r="J41" s="43">
        <f t="shared" ref="J41:J47" si="11">(D41*3)+(E41*2)+(F41*1)</f>
        <v>9</v>
      </c>
      <c r="K41" s="44"/>
      <c r="L41" s="45"/>
      <c r="M41" s="37">
        <v>9</v>
      </c>
      <c r="N41" s="38"/>
      <c r="O41" s="39"/>
      <c r="P41" s="37">
        <v>0</v>
      </c>
      <c r="Q41" s="38"/>
      <c r="R41" s="39"/>
      <c r="S41" s="40">
        <f t="shared" ref="S41:S47" si="12">M41-P41</f>
        <v>9</v>
      </c>
      <c r="T41" s="41"/>
      <c r="U41" s="42"/>
      <c r="V41" s="37">
        <v>225</v>
      </c>
      <c r="W41" s="38"/>
      <c r="X41" s="39"/>
      <c r="Y41" s="24">
        <v>122</v>
      </c>
      <c r="Z41" s="49">
        <f t="shared" ref="Z41:Z47" si="13">V41-Y41</f>
        <v>103</v>
      </c>
      <c r="AA41" t="s">
        <v>84</v>
      </c>
      <c r="AB41" s="19">
        <f t="shared" ref="AB41:AH47" si="14">A41</f>
        <v>1</v>
      </c>
      <c r="AC41" s="20" t="str">
        <f t="shared" si="14"/>
        <v>VT Magbat</v>
      </c>
      <c r="AD41" s="20">
        <f t="shared" si="14"/>
        <v>3</v>
      </c>
      <c r="AE41" s="20">
        <f t="shared" si="14"/>
        <v>3</v>
      </c>
      <c r="AF41" s="20">
        <f t="shared" si="14"/>
        <v>0</v>
      </c>
      <c r="AG41" s="20">
        <f t="shared" si="14"/>
        <v>0</v>
      </c>
      <c r="AH41" s="20">
        <f>G41</f>
        <v>0</v>
      </c>
      <c r="AI41" s="20">
        <f>M41</f>
        <v>9</v>
      </c>
      <c r="AJ41" s="20">
        <f>P41</f>
        <v>0</v>
      </c>
      <c r="AK41" s="18">
        <f>J41</f>
        <v>9</v>
      </c>
    </row>
    <row r="42" spans="1:37" x14ac:dyDescent="0.2">
      <c r="A42" s="31">
        <v>2</v>
      </c>
      <c r="B42" s="36" t="s">
        <v>67</v>
      </c>
      <c r="C42" s="32">
        <v>3</v>
      </c>
      <c r="D42" s="32">
        <v>1</v>
      </c>
      <c r="E42" s="32">
        <v>2</v>
      </c>
      <c r="F42" s="32">
        <v>0</v>
      </c>
      <c r="G42" s="46">
        <v>0</v>
      </c>
      <c r="H42" s="47"/>
      <c r="I42" s="48"/>
      <c r="J42" s="43">
        <f t="shared" si="11"/>
        <v>7</v>
      </c>
      <c r="K42" s="44"/>
      <c r="L42" s="45"/>
      <c r="M42" s="37">
        <v>9</v>
      </c>
      <c r="N42" s="38"/>
      <c r="O42" s="39"/>
      <c r="P42" s="37">
        <v>5</v>
      </c>
      <c r="Q42" s="38"/>
      <c r="R42" s="39"/>
      <c r="S42" s="40">
        <f t="shared" si="12"/>
        <v>4</v>
      </c>
      <c r="T42" s="41"/>
      <c r="U42" s="42"/>
      <c r="V42" s="37">
        <v>285</v>
      </c>
      <c r="W42" s="38"/>
      <c r="X42" s="39"/>
      <c r="Y42" s="24">
        <v>291</v>
      </c>
      <c r="Z42" s="49">
        <f t="shared" si="13"/>
        <v>-6</v>
      </c>
      <c r="AA42" t="s">
        <v>84</v>
      </c>
      <c r="AB42" s="21">
        <f t="shared" si="14"/>
        <v>2</v>
      </c>
      <c r="AC42" s="22" t="str">
        <f t="shared" si="14"/>
        <v>Caravanne PT</v>
      </c>
      <c r="AD42" s="22">
        <f t="shared" si="14"/>
        <v>3</v>
      </c>
      <c r="AE42" s="22">
        <f t="shared" si="14"/>
        <v>1</v>
      </c>
      <c r="AF42" s="22">
        <f t="shared" si="14"/>
        <v>2</v>
      </c>
      <c r="AG42" s="22">
        <f t="shared" si="14"/>
        <v>0</v>
      </c>
      <c r="AH42" s="22">
        <f>G42</f>
        <v>0</v>
      </c>
      <c r="AI42" s="22">
        <f>M42</f>
        <v>9</v>
      </c>
      <c r="AJ42" s="22">
        <f>P42</f>
        <v>5</v>
      </c>
      <c r="AK42" s="23">
        <f>J42</f>
        <v>7</v>
      </c>
    </row>
    <row r="43" spans="1:37" x14ac:dyDescent="0.2">
      <c r="A43" s="31">
        <v>3</v>
      </c>
      <c r="B43" s="36" t="s">
        <v>68</v>
      </c>
      <c r="C43" s="32">
        <v>4</v>
      </c>
      <c r="D43" s="32">
        <v>2</v>
      </c>
      <c r="E43" s="32">
        <v>0</v>
      </c>
      <c r="F43" s="32">
        <v>1</v>
      </c>
      <c r="G43" s="46">
        <v>1</v>
      </c>
      <c r="H43" s="47"/>
      <c r="I43" s="48"/>
      <c r="J43" s="43">
        <f t="shared" si="11"/>
        <v>7</v>
      </c>
      <c r="K43" s="44"/>
      <c r="L43" s="45"/>
      <c r="M43" s="37">
        <v>9</v>
      </c>
      <c r="N43" s="38"/>
      <c r="O43" s="39"/>
      <c r="P43" s="37">
        <v>6</v>
      </c>
      <c r="Q43" s="38"/>
      <c r="R43" s="39"/>
      <c r="S43" s="40">
        <f t="shared" si="12"/>
        <v>3</v>
      </c>
      <c r="T43" s="41"/>
      <c r="U43" s="42"/>
      <c r="V43" s="37">
        <v>333</v>
      </c>
      <c r="W43" s="38"/>
      <c r="X43" s="39"/>
      <c r="Y43" s="24">
        <v>302</v>
      </c>
      <c r="Z43" s="49">
        <f t="shared" si="13"/>
        <v>31</v>
      </c>
      <c r="AB43" s="21">
        <f t="shared" si="14"/>
        <v>3</v>
      </c>
      <c r="AC43" s="20" t="str">
        <f t="shared" si="14"/>
        <v>Rocos</v>
      </c>
      <c r="AD43" s="22">
        <f t="shared" si="14"/>
        <v>4</v>
      </c>
      <c r="AE43" s="22">
        <f t="shared" si="14"/>
        <v>2</v>
      </c>
      <c r="AF43" s="22">
        <f t="shared" si="14"/>
        <v>0</v>
      </c>
      <c r="AG43" s="22">
        <f t="shared" si="14"/>
        <v>1</v>
      </c>
      <c r="AH43" s="22">
        <f>G43</f>
        <v>1</v>
      </c>
      <c r="AI43" s="20">
        <f t="shared" ref="AI43:AI47" si="15">M43</f>
        <v>9</v>
      </c>
      <c r="AJ43" s="22">
        <f>P43</f>
        <v>6</v>
      </c>
      <c r="AK43" s="23">
        <f>J43</f>
        <v>7</v>
      </c>
    </row>
    <row r="44" spans="1:37" x14ac:dyDescent="0.2">
      <c r="A44" s="31">
        <v>4</v>
      </c>
      <c r="B44" s="36" t="s">
        <v>71</v>
      </c>
      <c r="C44" s="32">
        <v>3</v>
      </c>
      <c r="D44" s="32">
        <v>1</v>
      </c>
      <c r="E44" s="32">
        <v>0</v>
      </c>
      <c r="F44" s="32">
        <v>1</v>
      </c>
      <c r="G44" s="46">
        <v>1</v>
      </c>
      <c r="H44" s="47"/>
      <c r="I44" s="48"/>
      <c r="J44" s="43">
        <f t="shared" si="11"/>
        <v>4</v>
      </c>
      <c r="K44" s="44"/>
      <c r="L44" s="45"/>
      <c r="M44" s="37">
        <v>5</v>
      </c>
      <c r="N44" s="38"/>
      <c r="O44" s="39"/>
      <c r="P44" s="37">
        <v>7</v>
      </c>
      <c r="Q44" s="38"/>
      <c r="R44" s="39"/>
      <c r="S44" s="40">
        <f t="shared" si="12"/>
        <v>-2</v>
      </c>
      <c r="T44" s="41"/>
      <c r="U44" s="42"/>
      <c r="V44" s="37">
        <v>250</v>
      </c>
      <c r="W44" s="38"/>
      <c r="X44" s="39"/>
      <c r="Y44" s="24">
        <v>257</v>
      </c>
      <c r="Z44" s="49">
        <f t="shared" si="13"/>
        <v>-7</v>
      </c>
      <c r="AA44" s="1" t="s">
        <v>84</v>
      </c>
      <c r="AB44" s="21">
        <f t="shared" si="14"/>
        <v>4</v>
      </c>
      <c r="AC44" s="22" t="str">
        <f t="shared" si="14"/>
        <v>Kocherke</v>
      </c>
      <c r="AD44" s="22">
        <f t="shared" si="14"/>
        <v>3</v>
      </c>
      <c r="AE44" s="22">
        <f t="shared" si="14"/>
        <v>1</v>
      </c>
      <c r="AF44" s="22">
        <f t="shared" si="14"/>
        <v>0</v>
      </c>
      <c r="AG44" s="22">
        <f t="shared" si="14"/>
        <v>1</v>
      </c>
      <c r="AH44" s="20">
        <f t="shared" si="14"/>
        <v>1</v>
      </c>
      <c r="AI44" s="22">
        <f t="shared" si="15"/>
        <v>5</v>
      </c>
      <c r="AJ44" s="20">
        <f t="shared" ref="AJ44:AJ47" si="16">P44</f>
        <v>7</v>
      </c>
      <c r="AK44" s="18">
        <f t="shared" ref="AK44:AK47" si="17">J44</f>
        <v>4</v>
      </c>
    </row>
    <row r="45" spans="1:37" x14ac:dyDescent="0.2">
      <c r="A45" s="31">
        <v>5</v>
      </c>
      <c r="B45" s="36" t="s">
        <v>46</v>
      </c>
      <c r="C45" s="61">
        <v>3</v>
      </c>
      <c r="D45" s="32">
        <v>0</v>
      </c>
      <c r="E45" s="32">
        <v>1</v>
      </c>
      <c r="F45" s="32">
        <v>1</v>
      </c>
      <c r="G45" s="46">
        <v>1</v>
      </c>
      <c r="H45" s="47"/>
      <c r="I45" s="48"/>
      <c r="J45" s="43">
        <f t="shared" si="11"/>
        <v>3</v>
      </c>
      <c r="K45" s="44"/>
      <c r="L45" s="45"/>
      <c r="M45" s="37">
        <v>5</v>
      </c>
      <c r="N45" s="38"/>
      <c r="O45" s="39"/>
      <c r="P45" s="37">
        <v>8</v>
      </c>
      <c r="Q45" s="38"/>
      <c r="R45" s="39"/>
      <c r="S45" s="40">
        <f t="shared" si="12"/>
        <v>-3</v>
      </c>
      <c r="T45" s="41"/>
      <c r="U45" s="42"/>
      <c r="V45" s="37">
        <v>238</v>
      </c>
      <c r="W45" s="38"/>
      <c r="X45" s="39"/>
      <c r="Y45" s="24">
        <v>269</v>
      </c>
      <c r="Z45" s="49">
        <f t="shared" si="13"/>
        <v>-31</v>
      </c>
      <c r="AB45" s="19">
        <f t="shared" si="14"/>
        <v>5</v>
      </c>
      <c r="AC45" s="20" t="str">
        <f t="shared" si="14"/>
        <v>Atletico</v>
      </c>
      <c r="AD45" s="20">
        <f t="shared" si="14"/>
        <v>3</v>
      </c>
      <c r="AE45" s="20">
        <f t="shared" si="14"/>
        <v>0</v>
      </c>
      <c r="AF45" s="20">
        <f t="shared" si="14"/>
        <v>1</v>
      </c>
      <c r="AG45" s="20">
        <f t="shared" si="14"/>
        <v>1</v>
      </c>
      <c r="AH45" s="22">
        <f t="shared" si="14"/>
        <v>1</v>
      </c>
      <c r="AI45" s="20">
        <f t="shared" si="15"/>
        <v>5</v>
      </c>
      <c r="AJ45" s="22">
        <f t="shared" si="16"/>
        <v>8</v>
      </c>
      <c r="AK45" s="23">
        <f t="shared" si="17"/>
        <v>3</v>
      </c>
    </row>
    <row r="46" spans="1:37" x14ac:dyDescent="0.2">
      <c r="A46" s="31">
        <v>6</v>
      </c>
      <c r="B46" s="36" t="s">
        <v>72</v>
      </c>
      <c r="C46" s="61">
        <v>3</v>
      </c>
      <c r="D46" s="32">
        <v>0</v>
      </c>
      <c r="E46" s="32">
        <v>1</v>
      </c>
      <c r="F46" s="32">
        <v>0</v>
      </c>
      <c r="G46" s="46">
        <v>2</v>
      </c>
      <c r="H46" s="47"/>
      <c r="I46" s="48"/>
      <c r="J46" s="43">
        <f t="shared" si="11"/>
        <v>2</v>
      </c>
      <c r="K46" s="44"/>
      <c r="L46" s="45"/>
      <c r="M46" s="37">
        <v>4</v>
      </c>
      <c r="N46" s="38"/>
      <c r="O46" s="39"/>
      <c r="P46" s="37">
        <v>8</v>
      </c>
      <c r="Q46" s="38"/>
      <c r="R46" s="39"/>
      <c r="S46" s="40">
        <f t="shared" si="12"/>
        <v>-4</v>
      </c>
      <c r="T46" s="41"/>
      <c r="U46" s="42"/>
      <c r="V46" s="37">
        <v>212</v>
      </c>
      <c r="W46" s="38"/>
      <c r="X46" s="39"/>
      <c r="Y46" s="24">
        <v>266</v>
      </c>
      <c r="Z46" s="49">
        <f t="shared" si="13"/>
        <v>-54</v>
      </c>
      <c r="AB46" s="19">
        <f t="shared" si="14"/>
        <v>6</v>
      </c>
      <c r="AC46" s="22" t="str">
        <f t="shared" si="14"/>
        <v>Volan Anzegem</v>
      </c>
      <c r="AD46" s="20">
        <f t="shared" si="14"/>
        <v>3</v>
      </c>
      <c r="AE46" s="20">
        <f t="shared" si="14"/>
        <v>0</v>
      </c>
      <c r="AF46" s="20">
        <f t="shared" si="14"/>
        <v>1</v>
      </c>
      <c r="AG46" s="20">
        <f t="shared" si="14"/>
        <v>0</v>
      </c>
      <c r="AH46" s="22">
        <f t="shared" si="14"/>
        <v>2</v>
      </c>
      <c r="AI46" s="22">
        <f t="shared" si="15"/>
        <v>4</v>
      </c>
      <c r="AJ46" s="22">
        <f t="shared" si="16"/>
        <v>8</v>
      </c>
      <c r="AK46" s="23">
        <f t="shared" si="17"/>
        <v>2</v>
      </c>
    </row>
    <row r="47" spans="1:37" x14ac:dyDescent="0.2">
      <c r="A47" s="31">
        <v>7</v>
      </c>
      <c r="B47" s="36" t="s">
        <v>69</v>
      </c>
      <c r="C47" s="32">
        <v>3</v>
      </c>
      <c r="D47" s="32">
        <v>0</v>
      </c>
      <c r="E47" s="32">
        <v>0</v>
      </c>
      <c r="F47" s="32">
        <v>1</v>
      </c>
      <c r="G47" s="46">
        <v>2</v>
      </c>
      <c r="H47" s="47"/>
      <c r="I47" s="48"/>
      <c r="J47" s="43">
        <f t="shared" si="11"/>
        <v>1</v>
      </c>
      <c r="K47" s="44"/>
      <c r="L47" s="45"/>
      <c r="M47" s="37">
        <v>2</v>
      </c>
      <c r="N47" s="38"/>
      <c r="O47" s="39"/>
      <c r="P47" s="37">
        <v>9</v>
      </c>
      <c r="Q47" s="38"/>
      <c r="R47" s="39"/>
      <c r="S47" s="40">
        <f t="shared" si="12"/>
        <v>-7</v>
      </c>
      <c r="T47" s="41"/>
      <c r="U47" s="42"/>
      <c r="V47" s="37">
        <v>215</v>
      </c>
      <c r="W47" s="38"/>
      <c r="X47" s="39"/>
      <c r="Y47" s="24">
        <v>251</v>
      </c>
      <c r="Z47" s="49">
        <f t="shared" si="13"/>
        <v>-36</v>
      </c>
      <c r="AA47" t="s">
        <v>84</v>
      </c>
      <c r="AB47" s="19">
        <f t="shared" si="14"/>
        <v>7</v>
      </c>
      <c r="AC47" s="20" t="str">
        <f t="shared" si="14"/>
        <v xml:space="preserve"> 'T@ûdoen</v>
      </c>
      <c r="AD47" s="20">
        <f t="shared" si="14"/>
        <v>3</v>
      </c>
      <c r="AE47" s="20">
        <f t="shared" si="14"/>
        <v>0</v>
      </c>
      <c r="AF47" s="20">
        <f t="shared" si="14"/>
        <v>0</v>
      </c>
      <c r="AG47" s="20">
        <f t="shared" si="14"/>
        <v>1</v>
      </c>
      <c r="AH47" s="20">
        <f t="shared" si="14"/>
        <v>2</v>
      </c>
      <c r="AI47" s="20">
        <f t="shared" si="15"/>
        <v>2</v>
      </c>
      <c r="AJ47" s="20">
        <f t="shared" si="16"/>
        <v>9</v>
      </c>
      <c r="AK47" s="18">
        <f t="shared" si="17"/>
        <v>1</v>
      </c>
    </row>
    <row r="49" spans="1:25" x14ac:dyDescent="0.2">
      <c r="C49" s="62"/>
      <c r="D49" s="1" t="s">
        <v>97</v>
      </c>
    </row>
    <row r="54" spans="1:25" ht="23.25" x14ac:dyDescent="0.35">
      <c r="A54" s="17" t="s">
        <v>47</v>
      </c>
      <c r="B54" s="1"/>
      <c r="C54" s="1"/>
      <c r="D54" s="1"/>
      <c r="E54" s="1"/>
      <c r="F54" s="1"/>
      <c r="G54" s="1"/>
      <c r="H54" s="33"/>
      <c r="I54" s="1"/>
      <c r="J54" s="1"/>
      <c r="K54" s="33"/>
      <c r="L54" s="1"/>
      <c r="M54" s="1"/>
      <c r="N54" s="33"/>
      <c r="O54" s="1"/>
      <c r="P54" s="1"/>
      <c r="Q54" s="33"/>
      <c r="R54" s="1"/>
      <c r="S54" s="1"/>
      <c r="T54" s="33"/>
    </row>
    <row r="56" spans="1:25" ht="24" thickBot="1" x14ac:dyDescent="0.4">
      <c r="A56" s="4" t="s">
        <v>35</v>
      </c>
      <c r="B56" s="2"/>
      <c r="C56" s="2"/>
      <c r="D56" s="2"/>
      <c r="E56" s="2"/>
      <c r="F56" s="3"/>
      <c r="G56" s="3"/>
      <c r="H56" s="34"/>
      <c r="I56" s="3"/>
      <c r="J56" s="3"/>
      <c r="K56" s="34"/>
      <c r="L56" s="3"/>
      <c r="M56" s="3"/>
      <c r="N56" s="34"/>
      <c r="O56" s="3"/>
      <c r="P56" s="3"/>
      <c r="Q56" s="34"/>
      <c r="R56" s="3"/>
      <c r="S56" s="3"/>
      <c r="T56" s="34"/>
      <c r="U56" s="3"/>
      <c r="V56" s="3"/>
      <c r="W56" s="34"/>
      <c r="X56" s="3"/>
    </row>
    <row r="57" spans="1:25" ht="18" x14ac:dyDescent="0.25">
      <c r="A57" s="11" t="s">
        <v>1</v>
      </c>
      <c r="B57" s="10" t="s">
        <v>2</v>
      </c>
      <c r="C57" s="11" t="s">
        <v>3</v>
      </c>
      <c r="D57" s="10" t="s">
        <v>4</v>
      </c>
      <c r="E57" s="12" t="s">
        <v>5</v>
      </c>
      <c r="F57" s="6" t="s">
        <v>6</v>
      </c>
      <c r="G57" s="5"/>
      <c r="H57" s="35"/>
      <c r="I57" s="5" t="s">
        <v>7</v>
      </c>
      <c r="J57" s="5"/>
      <c r="K57" s="35"/>
      <c r="L57" s="5"/>
      <c r="M57" s="5"/>
      <c r="N57" s="35"/>
      <c r="O57" s="5"/>
      <c r="P57" s="5"/>
      <c r="Q57" s="35"/>
      <c r="R57" s="5"/>
      <c r="S57" s="5"/>
      <c r="T57" s="35"/>
      <c r="U57" s="5"/>
      <c r="V57" s="5"/>
      <c r="W57" s="35"/>
      <c r="X57" s="5"/>
    </row>
    <row r="58" spans="1:25" ht="18" x14ac:dyDescent="0.25">
      <c r="A58" s="9" t="s">
        <v>55</v>
      </c>
      <c r="B58" s="9">
        <v>43487</v>
      </c>
      <c r="C58" s="28" t="s">
        <v>56</v>
      </c>
      <c r="D58" s="13" t="s">
        <v>57</v>
      </c>
      <c r="E58" s="28" t="s">
        <v>59</v>
      </c>
      <c r="F58" s="27" t="s">
        <v>90</v>
      </c>
      <c r="G58" s="71">
        <v>19</v>
      </c>
      <c r="H58" s="29" t="s">
        <v>79</v>
      </c>
      <c r="I58" s="29">
        <v>25</v>
      </c>
      <c r="J58" s="29">
        <v>6</v>
      </c>
      <c r="K58" s="29" t="s">
        <v>80</v>
      </c>
      <c r="L58" s="29">
        <v>25</v>
      </c>
      <c r="M58" s="29">
        <v>26</v>
      </c>
      <c r="N58" s="29" t="s">
        <v>80</v>
      </c>
      <c r="O58" s="29">
        <v>24</v>
      </c>
      <c r="P58" s="29">
        <v>14</v>
      </c>
      <c r="Q58" s="29" t="s">
        <v>80</v>
      </c>
      <c r="R58" s="29">
        <v>25</v>
      </c>
      <c r="S58" s="29"/>
      <c r="T58" s="29" t="s">
        <v>80</v>
      </c>
      <c r="U58" s="29"/>
      <c r="V58" s="29">
        <f>SUM(G58+J58+M58+P58+S58)</f>
        <v>65</v>
      </c>
      <c r="W58" s="29" t="s">
        <v>80</v>
      </c>
      <c r="X58" s="29">
        <f>SUM(I58+L58+O58+R58+U58)</f>
        <v>99</v>
      </c>
      <c r="Y58" s="63" t="s">
        <v>106</v>
      </c>
    </row>
    <row r="59" spans="1:25" ht="18" x14ac:dyDescent="0.25">
      <c r="A59" s="9" t="s">
        <v>55</v>
      </c>
      <c r="B59" s="9">
        <v>43487</v>
      </c>
      <c r="C59" s="8" t="s">
        <v>56</v>
      </c>
      <c r="D59" s="13" t="s">
        <v>61</v>
      </c>
      <c r="E59" s="8" t="s">
        <v>65</v>
      </c>
      <c r="F59" s="27" t="s">
        <v>89</v>
      </c>
      <c r="G59" s="29">
        <v>27</v>
      </c>
      <c r="H59" s="29" t="s">
        <v>79</v>
      </c>
      <c r="I59" s="29">
        <v>25</v>
      </c>
      <c r="J59" s="29">
        <v>22</v>
      </c>
      <c r="K59" s="29" t="s">
        <v>80</v>
      </c>
      <c r="L59" s="29">
        <v>25</v>
      </c>
      <c r="M59" s="29">
        <v>21</v>
      </c>
      <c r="N59" s="29" t="s">
        <v>80</v>
      </c>
      <c r="O59" s="29">
        <v>25</v>
      </c>
      <c r="P59" s="29">
        <v>25</v>
      </c>
      <c r="Q59" s="29" t="s">
        <v>80</v>
      </c>
      <c r="R59" s="29">
        <v>23</v>
      </c>
      <c r="S59" s="29">
        <v>15</v>
      </c>
      <c r="T59" s="29" t="s">
        <v>80</v>
      </c>
      <c r="U59" s="29">
        <v>10</v>
      </c>
      <c r="V59" s="29">
        <f t="shared" ref="V59:V61" si="18">SUM(G59+J59+M59+P59+S59)</f>
        <v>110</v>
      </c>
      <c r="W59" s="29" t="s">
        <v>80</v>
      </c>
      <c r="X59" s="29">
        <f t="shared" ref="X59:X61" si="19">SUM(I59+L59+O59+R59+U59)</f>
        <v>108</v>
      </c>
      <c r="Y59" s="26"/>
    </row>
    <row r="60" spans="1:25" ht="18" x14ac:dyDescent="0.25">
      <c r="A60" s="9" t="s">
        <v>55</v>
      </c>
      <c r="B60" s="9">
        <v>43487</v>
      </c>
      <c r="C60" s="8" t="s">
        <v>87</v>
      </c>
      <c r="D60" s="13" t="s">
        <v>60</v>
      </c>
      <c r="E60" s="8" t="s">
        <v>62</v>
      </c>
      <c r="F60" s="27" t="s">
        <v>78</v>
      </c>
      <c r="G60" s="29">
        <v>25</v>
      </c>
      <c r="H60" s="29" t="s">
        <v>79</v>
      </c>
      <c r="I60" s="29">
        <v>17</v>
      </c>
      <c r="J60" s="29">
        <v>25</v>
      </c>
      <c r="K60" s="29" t="s">
        <v>80</v>
      </c>
      <c r="L60" s="29">
        <v>21</v>
      </c>
      <c r="M60" s="29">
        <v>25</v>
      </c>
      <c r="N60" s="29" t="s">
        <v>80</v>
      </c>
      <c r="O60" s="29">
        <v>23</v>
      </c>
      <c r="P60" s="29"/>
      <c r="Q60" s="29" t="s">
        <v>80</v>
      </c>
      <c r="R60" s="29"/>
      <c r="S60" s="29"/>
      <c r="T60" s="29" t="s">
        <v>80</v>
      </c>
      <c r="U60" s="29"/>
      <c r="V60" s="29">
        <f t="shared" si="18"/>
        <v>75</v>
      </c>
      <c r="W60" s="29" t="s">
        <v>80</v>
      </c>
      <c r="X60" s="29">
        <f t="shared" si="19"/>
        <v>61</v>
      </c>
      <c r="Y60" s="26"/>
    </row>
    <row r="61" spans="1:25" ht="18" x14ac:dyDescent="0.25">
      <c r="A61" s="9" t="s">
        <v>55</v>
      </c>
      <c r="B61" s="9">
        <v>43487</v>
      </c>
      <c r="C61" s="8" t="s">
        <v>63</v>
      </c>
      <c r="D61" s="13" t="s">
        <v>64</v>
      </c>
      <c r="E61" s="8" t="s">
        <v>58</v>
      </c>
      <c r="F61" s="27" t="s">
        <v>78</v>
      </c>
      <c r="G61" s="29">
        <v>25</v>
      </c>
      <c r="H61" s="29" t="s">
        <v>79</v>
      </c>
      <c r="I61" s="29">
        <v>21</v>
      </c>
      <c r="J61" s="29">
        <v>25</v>
      </c>
      <c r="K61" s="29" t="s">
        <v>80</v>
      </c>
      <c r="L61" s="29">
        <v>23</v>
      </c>
      <c r="M61" s="29">
        <v>25</v>
      </c>
      <c r="N61" s="29" t="s">
        <v>80</v>
      </c>
      <c r="O61" s="29">
        <v>22</v>
      </c>
      <c r="P61" s="29"/>
      <c r="Q61" s="29" t="s">
        <v>80</v>
      </c>
      <c r="R61" s="29"/>
      <c r="S61" s="29"/>
      <c r="T61" s="29" t="s">
        <v>80</v>
      </c>
      <c r="U61" s="29"/>
      <c r="V61" s="29">
        <f t="shared" si="18"/>
        <v>75</v>
      </c>
      <c r="W61" s="29" t="s">
        <v>80</v>
      </c>
      <c r="X61" s="29">
        <f t="shared" si="19"/>
        <v>66</v>
      </c>
      <c r="Y61" s="26"/>
    </row>
    <row r="65" spans="1:37" ht="17.25" x14ac:dyDescent="0.25">
      <c r="A65" s="7" t="s">
        <v>51</v>
      </c>
    </row>
    <row r="67" spans="1:37" x14ac:dyDescent="0.2">
      <c r="A67" s="30"/>
      <c r="B67" s="50" t="s">
        <v>8</v>
      </c>
      <c r="C67" s="50" t="s">
        <v>9</v>
      </c>
      <c r="D67" s="50" t="s">
        <v>14</v>
      </c>
      <c r="E67" s="50" t="s">
        <v>15</v>
      </c>
      <c r="F67" s="50" t="s">
        <v>16</v>
      </c>
      <c r="G67" s="97" t="s">
        <v>17</v>
      </c>
      <c r="H67" s="97"/>
      <c r="I67" s="97"/>
      <c r="J67" s="98" t="s">
        <v>18</v>
      </c>
      <c r="K67" s="98"/>
      <c r="L67" s="98"/>
      <c r="M67" s="97" t="s">
        <v>10</v>
      </c>
      <c r="N67" s="97"/>
      <c r="O67" s="97"/>
      <c r="P67" s="97" t="s">
        <v>11</v>
      </c>
      <c r="Q67" s="97"/>
      <c r="R67" s="97"/>
      <c r="S67" s="98" t="s">
        <v>20</v>
      </c>
      <c r="T67" s="98"/>
      <c r="U67" s="98"/>
      <c r="V67" s="97" t="s">
        <v>13</v>
      </c>
      <c r="W67" s="97"/>
      <c r="X67" s="97"/>
      <c r="Y67" s="50" t="s">
        <v>12</v>
      </c>
      <c r="Z67" s="49" t="s">
        <v>19</v>
      </c>
      <c r="AB67" s="19"/>
      <c r="AC67" s="19" t="s">
        <v>8</v>
      </c>
      <c r="AD67" s="19" t="s">
        <v>21</v>
      </c>
      <c r="AE67" s="19" t="s">
        <v>22</v>
      </c>
      <c r="AF67" s="19" t="s">
        <v>23</v>
      </c>
      <c r="AG67" s="19" t="s">
        <v>24</v>
      </c>
      <c r="AH67" s="20" t="s">
        <v>25</v>
      </c>
      <c r="AI67" s="19" t="s">
        <v>26</v>
      </c>
      <c r="AJ67" s="19" t="s">
        <v>27</v>
      </c>
      <c r="AK67" s="18" t="s">
        <v>18</v>
      </c>
    </row>
    <row r="68" spans="1:37" x14ac:dyDescent="0.2">
      <c r="A68" s="31">
        <v>1</v>
      </c>
      <c r="B68" s="36" t="s">
        <v>59</v>
      </c>
      <c r="C68" s="68">
        <v>3</v>
      </c>
      <c r="D68" s="32">
        <v>3</v>
      </c>
      <c r="E68" s="32">
        <v>0</v>
      </c>
      <c r="F68" s="32">
        <v>0</v>
      </c>
      <c r="G68" s="46">
        <v>0</v>
      </c>
      <c r="H68" s="47"/>
      <c r="I68" s="48"/>
      <c r="J68" s="43">
        <f t="shared" ref="J68:J75" si="20">(D68*3)+(E68*2)+(F68*1)</f>
        <v>9</v>
      </c>
      <c r="K68" s="44"/>
      <c r="L68" s="45"/>
      <c r="M68" s="37">
        <v>9</v>
      </c>
      <c r="N68" s="38"/>
      <c r="O68" s="39"/>
      <c r="P68" s="37">
        <v>0</v>
      </c>
      <c r="Q68" s="38"/>
      <c r="R68" s="39"/>
      <c r="S68" s="40">
        <f t="shared" ref="S68:S75" si="21">M68-P68</f>
        <v>9</v>
      </c>
      <c r="T68" s="41"/>
      <c r="U68" s="42"/>
      <c r="V68" s="37">
        <v>225</v>
      </c>
      <c r="W68" s="38"/>
      <c r="X68" s="39"/>
      <c r="Y68" s="24">
        <v>152</v>
      </c>
      <c r="Z68" s="49">
        <f t="shared" ref="Z68:Z75" si="22">V68-Y68</f>
        <v>73</v>
      </c>
      <c r="AB68" s="19">
        <f t="shared" ref="AB68:AH75" si="23">A68</f>
        <v>1</v>
      </c>
      <c r="AC68" s="20" t="str">
        <f t="shared" si="23"/>
        <v>Casa Mundo</v>
      </c>
      <c r="AD68" s="20">
        <f t="shared" si="23"/>
        <v>3</v>
      </c>
      <c r="AE68" s="20">
        <f t="shared" si="23"/>
        <v>3</v>
      </c>
      <c r="AF68" s="20">
        <f t="shared" si="23"/>
        <v>0</v>
      </c>
      <c r="AG68" s="20">
        <f t="shared" si="23"/>
        <v>0</v>
      </c>
      <c r="AH68" s="20">
        <f>G68</f>
        <v>0</v>
      </c>
      <c r="AI68" s="20">
        <f>M68</f>
        <v>9</v>
      </c>
      <c r="AJ68" s="20">
        <f>P68</f>
        <v>0</v>
      </c>
      <c r="AK68" s="18">
        <f>J68</f>
        <v>9</v>
      </c>
    </row>
    <row r="69" spans="1:37" x14ac:dyDescent="0.2">
      <c r="A69" s="31">
        <v>2</v>
      </c>
      <c r="B69" s="36" t="s">
        <v>60</v>
      </c>
      <c r="C69" s="32">
        <v>4</v>
      </c>
      <c r="D69" s="32">
        <v>2</v>
      </c>
      <c r="E69" s="32">
        <v>1</v>
      </c>
      <c r="F69" s="32">
        <v>0</v>
      </c>
      <c r="G69" s="46">
        <v>1</v>
      </c>
      <c r="H69" s="47"/>
      <c r="I69" s="48"/>
      <c r="J69" s="43">
        <f t="shared" si="20"/>
        <v>8</v>
      </c>
      <c r="K69" s="44"/>
      <c r="L69" s="45"/>
      <c r="M69" s="37">
        <v>8</v>
      </c>
      <c r="N69" s="38"/>
      <c r="O69" s="39"/>
      <c r="P69" s="37">
        <v>5</v>
      </c>
      <c r="Q69" s="38"/>
      <c r="R69" s="39"/>
      <c r="S69" s="40">
        <f t="shared" si="21"/>
        <v>3</v>
      </c>
      <c r="T69" s="41"/>
      <c r="U69" s="42"/>
      <c r="V69" s="37">
        <v>295</v>
      </c>
      <c r="W69" s="38"/>
      <c r="X69" s="39"/>
      <c r="Y69" s="24">
        <v>287</v>
      </c>
      <c r="Z69" s="49">
        <f t="shared" si="22"/>
        <v>8</v>
      </c>
      <c r="AB69" s="21">
        <f t="shared" si="23"/>
        <v>2</v>
      </c>
      <c r="AC69" s="22" t="str">
        <f t="shared" si="23"/>
        <v>RVW Waregem</v>
      </c>
      <c r="AD69" s="22">
        <f t="shared" si="23"/>
        <v>4</v>
      </c>
      <c r="AE69" s="22">
        <f t="shared" si="23"/>
        <v>2</v>
      </c>
      <c r="AF69" s="22">
        <f t="shared" si="23"/>
        <v>1</v>
      </c>
      <c r="AG69" s="22">
        <f t="shared" si="23"/>
        <v>0</v>
      </c>
      <c r="AH69" s="22">
        <f>G69</f>
        <v>1</v>
      </c>
      <c r="AI69" s="22">
        <f>M69</f>
        <v>8</v>
      </c>
      <c r="AJ69" s="22">
        <f>P69</f>
        <v>5</v>
      </c>
      <c r="AK69" s="23">
        <f>J69</f>
        <v>8</v>
      </c>
    </row>
    <row r="70" spans="1:37" x14ac:dyDescent="0.2">
      <c r="A70" s="31">
        <v>3</v>
      </c>
      <c r="B70" s="36" t="s">
        <v>62</v>
      </c>
      <c r="C70" s="54">
        <v>3</v>
      </c>
      <c r="D70" s="32">
        <v>2</v>
      </c>
      <c r="E70" s="32">
        <v>0</v>
      </c>
      <c r="F70" s="32">
        <v>0</v>
      </c>
      <c r="G70" s="46">
        <v>1</v>
      </c>
      <c r="H70" s="47"/>
      <c r="I70" s="48"/>
      <c r="J70" s="43">
        <f t="shared" si="20"/>
        <v>6</v>
      </c>
      <c r="K70" s="44"/>
      <c r="L70" s="45"/>
      <c r="M70" s="37">
        <v>6</v>
      </c>
      <c r="N70" s="38"/>
      <c r="O70" s="39"/>
      <c r="P70" s="37">
        <v>4</v>
      </c>
      <c r="Q70" s="38"/>
      <c r="R70" s="39"/>
      <c r="S70" s="40">
        <f t="shared" si="21"/>
        <v>2</v>
      </c>
      <c r="T70" s="41"/>
      <c r="U70" s="42"/>
      <c r="V70" s="37">
        <v>234</v>
      </c>
      <c r="W70" s="38"/>
      <c r="X70" s="39"/>
      <c r="Y70" s="24">
        <v>213</v>
      </c>
      <c r="Z70" s="49">
        <f t="shared" si="22"/>
        <v>21</v>
      </c>
      <c r="AB70" s="21">
        <f t="shared" si="23"/>
        <v>3</v>
      </c>
      <c r="AC70" s="20" t="str">
        <f t="shared" si="23"/>
        <v>Aalbeke</v>
      </c>
      <c r="AD70" s="22">
        <f t="shared" si="23"/>
        <v>3</v>
      </c>
      <c r="AE70" s="22">
        <f t="shared" si="23"/>
        <v>2</v>
      </c>
      <c r="AF70" s="22">
        <f t="shared" si="23"/>
        <v>0</v>
      </c>
      <c r="AG70" s="22">
        <f t="shared" si="23"/>
        <v>0</v>
      </c>
      <c r="AH70" s="22">
        <f>G70</f>
        <v>1</v>
      </c>
      <c r="AI70" s="20">
        <f t="shared" ref="AI70:AI75" si="24">M70</f>
        <v>6</v>
      </c>
      <c r="AJ70" s="22">
        <f>P70</f>
        <v>4</v>
      </c>
      <c r="AK70" s="23">
        <f>J70</f>
        <v>6</v>
      </c>
    </row>
    <row r="71" spans="1:37" x14ac:dyDescent="0.2">
      <c r="A71" s="31">
        <v>4</v>
      </c>
      <c r="B71" s="36" t="s">
        <v>64</v>
      </c>
      <c r="C71" s="67">
        <v>3</v>
      </c>
      <c r="D71" s="32">
        <v>2</v>
      </c>
      <c r="E71" s="32">
        <v>0</v>
      </c>
      <c r="F71" s="32">
        <v>0</v>
      </c>
      <c r="G71" s="46">
        <v>1</v>
      </c>
      <c r="H71" s="47"/>
      <c r="I71" s="48"/>
      <c r="J71" s="43">
        <f t="shared" si="20"/>
        <v>6</v>
      </c>
      <c r="K71" s="44"/>
      <c r="L71" s="45"/>
      <c r="M71" s="37">
        <v>6</v>
      </c>
      <c r="N71" s="38"/>
      <c r="O71" s="39"/>
      <c r="P71" s="37">
        <v>4</v>
      </c>
      <c r="Q71" s="38"/>
      <c r="R71" s="39"/>
      <c r="S71" s="40">
        <f t="shared" si="21"/>
        <v>2</v>
      </c>
      <c r="T71" s="41"/>
      <c r="U71" s="42"/>
      <c r="V71" s="37">
        <v>225</v>
      </c>
      <c r="W71" s="38"/>
      <c r="X71" s="39"/>
      <c r="Y71" s="24">
        <v>225</v>
      </c>
      <c r="Z71" s="49">
        <f t="shared" si="22"/>
        <v>0</v>
      </c>
      <c r="AB71" s="21">
        <f t="shared" si="23"/>
        <v>4</v>
      </c>
      <c r="AC71" s="22" t="str">
        <f t="shared" si="23"/>
        <v>TLL Moorsele</v>
      </c>
      <c r="AD71" s="22">
        <f t="shared" si="23"/>
        <v>3</v>
      </c>
      <c r="AE71" s="22">
        <f t="shared" si="23"/>
        <v>2</v>
      </c>
      <c r="AF71" s="22">
        <f t="shared" si="23"/>
        <v>0</v>
      </c>
      <c r="AG71" s="22">
        <f t="shared" si="23"/>
        <v>0</v>
      </c>
      <c r="AH71" s="20">
        <f t="shared" si="23"/>
        <v>1</v>
      </c>
      <c r="AI71" s="22">
        <f t="shared" si="24"/>
        <v>6</v>
      </c>
      <c r="AJ71" s="20">
        <f t="shared" ref="AJ71:AJ75" si="25">P71</f>
        <v>4</v>
      </c>
      <c r="AK71" s="18">
        <f t="shared" ref="AK71:AK75" si="26">J71</f>
        <v>6</v>
      </c>
    </row>
    <row r="72" spans="1:37" x14ac:dyDescent="0.2">
      <c r="A72" s="31">
        <v>5</v>
      </c>
      <c r="B72" s="36" t="s">
        <v>65</v>
      </c>
      <c r="C72" s="32">
        <v>4</v>
      </c>
      <c r="D72" s="32">
        <v>1</v>
      </c>
      <c r="E72" s="32">
        <v>0</v>
      </c>
      <c r="F72" s="32">
        <v>2</v>
      </c>
      <c r="G72" s="46">
        <v>1</v>
      </c>
      <c r="H72" s="47"/>
      <c r="I72" s="48"/>
      <c r="J72" s="43">
        <f t="shared" si="20"/>
        <v>5</v>
      </c>
      <c r="K72" s="44"/>
      <c r="L72" s="45"/>
      <c r="M72" s="37">
        <v>7</v>
      </c>
      <c r="N72" s="38"/>
      <c r="O72" s="39"/>
      <c r="P72" s="37">
        <v>8</v>
      </c>
      <c r="Q72" s="38"/>
      <c r="R72" s="39"/>
      <c r="S72" s="40">
        <f t="shared" si="21"/>
        <v>-1</v>
      </c>
      <c r="T72" s="41"/>
      <c r="U72" s="42"/>
      <c r="V72" s="37">
        <v>305</v>
      </c>
      <c r="W72" s="38"/>
      <c r="X72" s="39"/>
      <c r="Y72" s="24">
        <v>328</v>
      </c>
      <c r="Z72" s="49">
        <f t="shared" si="22"/>
        <v>-23</v>
      </c>
      <c r="AB72" s="19">
        <f t="shared" si="23"/>
        <v>5</v>
      </c>
      <c r="AC72" s="20" t="str">
        <f t="shared" si="23"/>
        <v>Visconti</v>
      </c>
      <c r="AD72" s="20">
        <f t="shared" si="23"/>
        <v>4</v>
      </c>
      <c r="AE72" s="20">
        <f t="shared" si="23"/>
        <v>1</v>
      </c>
      <c r="AF72" s="20">
        <f t="shared" si="23"/>
        <v>0</v>
      </c>
      <c r="AG72" s="20">
        <f t="shared" si="23"/>
        <v>2</v>
      </c>
      <c r="AH72" s="22">
        <f t="shared" si="23"/>
        <v>1</v>
      </c>
      <c r="AI72" s="20">
        <f t="shared" si="24"/>
        <v>7</v>
      </c>
      <c r="AJ72" s="22">
        <f t="shared" si="25"/>
        <v>8</v>
      </c>
      <c r="AK72" s="23">
        <f t="shared" si="26"/>
        <v>5</v>
      </c>
    </row>
    <row r="73" spans="1:37" x14ac:dyDescent="0.2">
      <c r="A73" s="31">
        <v>6</v>
      </c>
      <c r="B73" s="36" t="s">
        <v>58</v>
      </c>
      <c r="C73" s="36">
        <v>4</v>
      </c>
      <c r="D73" s="32">
        <v>1</v>
      </c>
      <c r="E73" s="32">
        <v>0</v>
      </c>
      <c r="F73" s="32">
        <v>0</v>
      </c>
      <c r="G73" s="46">
        <v>3</v>
      </c>
      <c r="H73" s="47"/>
      <c r="I73" s="48"/>
      <c r="J73" s="43">
        <f t="shared" si="20"/>
        <v>3</v>
      </c>
      <c r="K73" s="44"/>
      <c r="L73" s="45"/>
      <c r="M73" s="37">
        <v>4</v>
      </c>
      <c r="N73" s="38"/>
      <c r="O73" s="39"/>
      <c r="P73" s="37">
        <v>9</v>
      </c>
      <c r="Q73" s="38"/>
      <c r="R73" s="39"/>
      <c r="S73" s="40">
        <f t="shared" si="21"/>
        <v>-5</v>
      </c>
      <c r="T73" s="41"/>
      <c r="U73" s="42"/>
      <c r="V73" s="55">
        <v>206</v>
      </c>
      <c r="W73" s="38"/>
      <c r="X73" s="39"/>
      <c r="Y73" s="24">
        <v>247</v>
      </c>
      <c r="Z73" s="49">
        <f t="shared" si="22"/>
        <v>-41</v>
      </c>
      <c r="AB73" s="19">
        <f t="shared" si="23"/>
        <v>6</v>
      </c>
      <c r="AC73" s="22" t="str">
        <f t="shared" si="23"/>
        <v>BNP Par. Fortis</v>
      </c>
      <c r="AD73" s="20">
        <f t="shared" si="23"/>
        <v>4</v>
      </c>
      <c r="AE73" s="20">
        <f t="shared" si="23"/>
        <v>1</v>
      </c>
      <c r="AF73" s="20">
        <f t="shared" si="23"/>
        <v>0</v>
      </c>
      <c r="AG73" s="20">
        <f t="shared" si="23"/>
        <v>0</v>
      </c>
      <c r="AH73" s="22">
        <f t="shared" si="23"/>
        <v>3</v>
      </c>
      <c r="AI73" s="22">
        <f t="shared" si="24"/>
        <v>4</v>
      </c>
      <c r="AJ73" s="22">
        <f t="shared" si="25"/>
        <v>9</v>
      </c>
      <c r="AK73" s="23">
        <f t="shared" si="26"/>
        <v>3</v>
      </c>
    </row>
    <row r="74" spans="1:37" x14ac:dyDescent="0.2">
      <c r="A74" s="31">
        <v>7</v>
      </c>
      <c r="B74" s="36" t="s">
        <v>61</v>
      </c>
      <c r="C74" s="54">
        <v>3</v>
      </c>
      <c r="D74" s="32">
        <v>0</v>
      </c>
      <c r="E74" s="32">
        <v>1</v>
      </c>
      <c r="F74" s="32">
        <v>0</v>
      </c>
      <c r="G74" s="46">
        <v>2</v>
      </c>
      <c r="H74" s="47"/>
      <c r="I74" s="48"/>
      <c r="J74" s="43">
        <f t="shared" si="20"/>
        <v>2</v>
      </c>
      <c r="K74" s="44"/>
      <c r="L74" s="45"/>
      <c r="M74" s="37">
        <v>3</v>
      </c>
      <c r="N74" s="38"/>
      <c r="O74" s="39"/>
      <c r="P74" s="37">
        <v>8</v>
      </c>
      <c r="Q74" s="38"/>
      <c r="R74" s="39"/>
      <c r="S74" s="40">
        <f t="shared" si="21"/>
        <v>-5</v>
      </c>
      <c r="T74" s="41"/>
      <c r="U74" s="42"/>
      <c r="V74" s="37">
        <v>255</v>
      </c>
      <c r="W74" s="38"/>
      <c r="X74" s="39"/>
      <c r="Y74" s="24">
        <v>279</v>
      </c>
      <c r="Z74" s="49">
        <f t="shared" si="22"/>
        <v>-24</v>
      </c>
      <c r="AB74" s="19">
        <f t="shared" si="23"/>
        <v>7</v>
      </c>
      <c r="AC74" s="20" t="str">
        <f t="shared" si="23"/>
        <v>Vlamvo</v>
      </c>
      <c r="AD74" s="20">
        <f t="shared" si="23"/>
        <v>3</v>
      </c>
      <c r="AE74" s="20">
        <f t="shared" si="23"/>
        <v>0</v>
      </c>
      <c r="AF74" s="20">
        <f t="shared" si="23"/>
        <v>1</v>
      </c>
      <c r="AG74" s="20">
        <f t="shared" si="23"/>
        <v>0</v>
      </c>
      <c r="AH74" s="20">
        <f t="shared" si="23"/>
        <v>2</v>
      </c>
      <c r="AI74" s="20">
        <f t="shared" si="24"/>
        <v>3</v>
      </c>
      <c r="AJ74" s="20">
        <f t="shared" si="25"/>
        <v>8</v>
      </c>
      <c r="AK74" s="18">
        <f t="shared" si="26"/>
        <v>2</v>
      </c>
    </row>
    <row r="75" spans="1:37" x14ac:dyDescent="0.2">
      <c r="A75" s="31">
        <v>8</v>
      </c>
      <c r="B75" s="36" t="s">
        <v>57</v>
      </c>
      <c r="C75" s="67">
        <v>2</v>
      </c>
      <c r="D75" s="68">
        <v>0</v>
      </c>
      <c r="E75" s="32">
        <v>0</v>
      </c>
      <c r="F75" s="32">
        <v>0</v>
      </c>
      <c r="G75" s="46">
        <v>2</v>
      </c>
      <c r="H75" s="47"/>
      <c r="I75" s="48"/>
      <c r="J75" s="43">
        <f t="shared" si="20"/>
        <v>0</v>
      </c>
      <c r="K75" s="44"/>
      <c r="L75" s="45"/>
      <c r="M75" s="37">
        <v>1</v>
      </c>
      <c r="N75" s="38"/>
      <c r="O75" s="39"/>
      <c r="P75" s="37">
        <v>6</v>
      </c>
      <c r="Q75" s="38"/>
      <c r="R75" s="39"/>
      <c r="S75" s="40">
        <f t="shared" si="21"/>
        <v>-5</v>
      </c>
      <c r="T75" s="41"/>
      <c r="U75" s="42"/>
      <c r="V75" s="55">
        <v>65</v>
      </c>
      <c r="W75" s="38"/>
      <c r="X75" s="39"/>
      <c r="Y75" s="24">
        <v>79</v>
      </c>
      <c r="Z75" s="49">
        <f t="shared" si="22"/>
        <v>-14</v>
      </c>
      <c r="AB75" s="19">
        <f t="shared" si="23"/>
        <v>8</v>
      </c>
      <c r="AC75" s="20" t="str">
        <f t="shared" si="23"/>
        <v>Amigo</v>
      </c>
      <c r="AD75" s="20">
        <f t="shared" si="23"/>
        <v>2</v>
      </c>
      <c r="AE75" s="20">
        <f t="shared" si="23"/>
        <v>0</v>
      </c>
      <c r="AF75" s="20">
        <f t="shared" si="23"/>
        <v>0</v>
      </c>
      <c r="AG75" s="20">
        <f t="shared" si="23"/>
        <v>0</v>
      </c>
      <c r="AH75" s="22">
        <f t="shared" si="23"/>
        <v>2</v>
      </c>
      <c r="AI75" s="22">
        <f t="shared" si="24"/>
        <v>1</v>
      </c>
      <c r="AJ75" s="22">
        <f t="shared" si="25"/>
        <v>6</v>
      </c>
      <c r="AK75" s="23">
        <f t="shared" si="26"/>
        <v>0</v>
      </c>
    </row>
    <row r="77" spans="1:37" x14ac:dyDescent="0.2">
      <c r="C77" s="53"/>
      <c r="D77" t="s">
        <v>83</v>
      </c>
      <c r="V77" s="56"/>
      <c r="W77" s="58" t="s">
        <v>91</v>
      </c>
    </row>
    <row r="78" spans="1:37" x14ac:dyDescent="0.2">
      <c r="C78" s="62"/>
      <c r="D78" t="s">
        <v>92</v>
      </c>
    </row>
    <row r="79" spans="1:37" x14ac:dyDescent="0.2">
      <c r="C79" s="66"/>
      <c r="D79" s="1" t="s">
        <v>100</v>
      </c>
    </row>
    <row r="80" spans="1:37" x14ac:dyDescent="0.2">
      <c r="C80" s="69"/>
      <c r="D80" s="1" t="s">
        <v>102</v>
      </c>
    </row>
  </sheetData>
  <sortState ref="B68:Z75">
    <sortCondition descending="1" ref="J68:J75"/>
    <sortCondition descending="1" ref="S68:S75"/>
    <sortCondition descending="1" ref="Z68:Z75"/>
  </sortState>
  <mergeCells count="18">
    <mergeCell ref="V67:X67"/>
    <mergeCell ref="G67:I67"/>
    <mergeCell ref="J67:L67"/>
    <mergeCell ref="M67:O67"/>
    <mergeCell ref="P67:R67"/>
    <mergeCell ref="S67:U67"/>
    <mergeCell ref="V14:X14"/>
    <mergeCell ref="G40:I40"/>
    <mergeCell ref="J40:L40"/>
    <mergeCell ref="M40:O40"/>
    <mergeCell ref="P40:R40"/>
    <mergeCell ref="S40:U40"/>
    <mergeCell ref="V40:X40"/>
    <mergeCell ref="G14:I14"/>
    <mergeCell ref="J14:L14"/>
    <mergeCell ref="M14:O14"/>
    <mergeCell ref="P14:R14"/>
    <mergeCell ref="S14:U14"/>
  </mergeCells>
  <phoneticPr fontId="4" type="noConversion"/>
  <pageMargins left="0.24" right="0.12" top="1" bottom="1" header="0.5" footer="0.5"/>
  <pageSetup paperSize="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AK81"/>
  <sheetViews>
    <sheetView topLeftCell="A49" workbookViewId="0">
      <selection activeCell="Y60" sqref="Y60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34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55</v>
      </c>
      <c r="B5" s="9">
        <v>43494</v>
      </c>
      <c r="C5" s="28" t="s">
        <v>66</v>
      </c>
      <c r="D5" s="13" t="s">
        <v>44</v>
      </c>
      <c r="E5" s="28" t="s">
        <v>39</v>
      </c>
      <c r="F5" s="27" t="s">
        <v>82</v>
      </c>
      <c r="G5" s="29">
        <v>14</v>
      </c>
      <c r="H5" s="29" t="s">
        <v>79</v>
      </c>
      <c r="I5" s="29">
        <v>25</v>
      </c>
      <c r="J5" s="29">
        <v>19</v>
      </c>
      <c r="K5" s="29" t="s">
        <v>80</v>
      </c>
      <c r="L5" s="29">
        <v>25</v>
      </c>
      <c r="M5" s="29">
        <v>20</v>
      </c>
      <c r="N5" s="29" t="s">
        <v>80</v>
      </c>
      <c r="O5" s="29">
        <v>25</v>
      </c>
      <c r="P5" s="29"/>
      <c r="Q5" s="29" t="s">
        <v>80</v>
      </c>
      <c r="R5" s="29"/>
      <c r="S5" s="29"/>
      <c r="T5" s="29" t="s">
        <v>80</v>
      </c>
      <c r="U5" s="29"/>
      <c r="V5" s="29">
        <f>SUM(G5+J5+M5+P5+S5)</f>
        <v>53</v>
      </c>
      <c r="W5" s="29" t="s">
        <v>80</v>
      </c>
      <c r="X5" s="29">
        <f>SUM(I5+L5+O5+R5+U5)</f>
        <v>75</v>
      </c>
      <c r="Y5" s="26"/>
    </row>
    <row r="6" spans="1:37" ht="18" x14ac:dyDescent="0.25">
      <c r="A6" s="9" t="s">
        <v>55</v>
      </c>
      <c r="B6" s="9">
        <v>43494</v>
      </c>
      <c r="C6" s="8" t="s">
        <v>56</v>
      </c>
      <c r="D6" s="13" t="s">
        <v>45</v>
      </c>
      <c r="E6" s="8" t="s">
        <v>41</v>
      </c>
      <c r="F6" s="27" t="s">
        <v>90</v>
      </c>
      <c r="G6" s="29">
        <v>21</v>
      </c>
      <c r="H6" s="29" t="s">
        <v>79</v>
      </c>
      <c r="I6" s="29">
        <v>25</v>
      </c>
      <c r="J6" s="29">
        <v>25</v>
      </c>
      <c r="K6" s="29" t="s">
        <v>80</v>
      </c>
      <c r="L6" s="29">
        <v>18</v>
      </c>
      <c r="M6" s="29">
        <v>23</v>
      </c>
      <c r="N6" s="29" t="s">
        <v>80</v>
      </c>
      <c r="O6" s="29">
        <v>25</v>
      </c>
      <c r="P6" s="29">
        <v>21</v>
      </c>
      <c r="Q6" s="29" t="s">
        <v>80</v>
      </c>
      <c r="R6" s="29">
        <v>25</v>
      </c>
      <c r="S6" s="29"/>
      <c r="T6" s="29" t="s">
        <v>80</v>
      </c>
      <c r="U6" s="29"/>
      <c r="V6" s="29">
        <f t="shared" ref="V6:V8" si="0">SUM(G6+J6+M6+P6+S6)</f>
        <v>90</v>
      </c>
      <c r="W6" s="29" t="s">
        <v>80</v>
      </c>
      <c r="X6" s="29">
        <f t="shared" ref="X6:X8" si="1">SUM(I6+L6+O6+R6+U6)</f>
        <v>93</v>
      </c>
      <c r="Y6" s="26"/>
    </row>
    <row r="7" spans="1:37" ht="18" x14ac:dyDescent="0.25">
      <c r="A7" s="9" t="s">
        <v>55</v>
      </c>
      <c r="B7" s="59">
        <v>43529</v>
      </c>
      <c r="C7" s="8" t="s">
        <v>56</v>
      </c>
      <c r="D7" s="13" t="s">
        <v>43</v>
      </c>
      <c r="E7" s="8" t="s">
        <v>38</v>
      </c>
      <c r="F7" s="52"/>
      <c r="G7" s="29"/>
      <c r="H7" s="29" t="s">
        <v>79</v>
      </c>
      <c r="I7" s="29"/>
      <c r="J7" s="29"/>
      <c r="K7" s="29" t="s">
        <v>80</v>
      </c>
      <c r="L7" s="29"/>
      <c r="M7" s="29"/>
      <c r="N7" s="29" t="s">
        <v>80</v>
      </c>
      <c r="O7" s="29"/>
      <c r="P7" s="29"/>
      <c r="Q7" s="29" t="s">
        <v>80</v>
      </c>
      <c r="R7" s="29"/>
      <c r="S7" s="29"/>
      <c r="T7" s="29" t="s">
        <v>80</v>
      </c>
      <c r="U7" s="29"/>
      <c r="V7" s="29">
        <f t="shared" si="0"/>
        <v>0</v>
      </c>
      <c r="W7" s="29" t="s">
        <v>80</v>
      </c>
      <c r="X7" s="29">
        <f t="shared" si="1"/>
        <v>0</v>
      </c>
      <c r="Y7" s="63" t="s">
        <v>96</v>
      </c>
    </row>
    <row r="8" spans="1:37" ht="18" x14ac:dyDescent="0.25">
      <c r="A8" s="9" t="s">
        <v>76</v>
      </c>
      <c r="B8" s="9">
        <v>43495</v>
      </c>
      <c r="C8" s="8" t="s">
        <v>63</v>
      </c>
      <c r="D8" s="13" t="s">
        <v>77</v>
      </c>
      <c r="E8" s="8" t="s">
        <v>42</v>
      </c>
      <c r="F8" s="27" t="s">
        <v>78</v>
      </c>
      <c r="G8" s="29">
        <v>25</v>
      </c>
      <c r="H8" s="29" t="s">
        <v>79</v>
      </c>
      <c r="I8" s="29">
        <v>18</v>
      </c>
      <c r="J8" s="29">
        <v>25</v>
      </c>
      <c r="K8" s="29" t="s">
        <v>80</v>
      </c>
      <c r="L8" s="29">
        <v>16</v>
      </c>
      <c r="M8" s="29">
        <v>25</v>
      </c>
      <c r="N8" s="29" t="s">
        <v>80</v>
      </c>
      <c r="O8" s="29">
        <v>20</v>
      </c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75</v>
      </c>
      <c r="W8" s="29" t="s">
        <v>80</v>
      </c>
      <c r="X8" s="29">
        <f t="shared" si="1"/>
        <v>54</v>
      </c>
      <c r="Y8" s="26"/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39</v>
      </c>
      <c r="C15" s="32">
        <v>5</v>
      </c>
      <c r="D15" s="32">
        <v>4</v>
      </c>
      <c r="E15" s="32">
        <v>1</v>
      </c>
      <c r="F15" s="32">
        <v>0</v>
      </c>
      <c r="G15" s="46">
        <v>0</v>
      </c>
      <c r="H15" s="47"/>
      <c r="I15" s="48"/>
      <c r="J15" s="43">
        <f t="shared" ref="J15:J22" si="2">(D15*3)+(E15*2)+(F15*1)</f>
        <v>14</v>
      </c>
      <c r="K15" s="44"/>
      <c r="L15" s="45"/>
      <c r="M15" s="37">
        <v>14</v>
      </c>
      <c r="N15" s="38"/>
      <c r="O15" s="39"/>
      <c r="P15" s="37">
        <v>2</v>
      </c>
      <c r="Q15" s="38"/>
      <c r="R15" s="39"/>
      <c r="S15" s="40">
        <f t="shared" ref="S15:S22" si="3">M15-P15</f>
        <v>12</v>
      </c>
      <c r="T15" s="41"/>
      <c r="U15" s="42"/>
      <c r="V15" s="37">
        <v>394</v>
      </c>
      <c r="W15" s="38"/>
      <c r="X15" s="39"/>
      <c r="Y15" s="24">
        <v>306</v>
      </c>
      <c r="Z15" s="49">
        <f t="shared" ref="Z15:Z22" si="4">V15-Y15</f>
        <v>88</v>
      </c>
      <c r="AB15" s="19">
        <f t="shared" ref="AB15:AH22" si="5">A15</f>
        <v>1</v>
      </c>
      <c r="AC15" s="20" t="str">
        <f t="shared" si="5"/>
        <v>Rookies</v>
      </c>
      <c r="AD15" s="20">
        <f t="shared" si="5"/>
        <v>5</v>
      </c>
      <c r="AE15" s="20">
        <f t="shared" si="5"/>
        <v>4</v>
      </c>
      <c r="AF15" s="20">
        <f t="shared" si="5"/>
        <v>1</v>
      </c>
      <c r="AG15" s="20">
        <f t="shared" si="5"/>
        <v>0</v>
      </c>
      <c r="AH15" s="20">
        <f>G15</f>
        <v>0</v>
      </c>
      <c r="AI15" s="20">
        <f>M15</f>
        <v>14</v>
      </c>
      <c r="AJ15" s="20">
        <f>P15</f>
        <v>2</v>
      </c>
      <c r="AK15" s="18">
        <f>J15</f>
        <v>14</v>
      </c>
    </row>
    <row r="16" spans="1:37" x14ac:dyDescent="0.2">
      <c r="A16" s="31">
        <v>2</v>
      </c>
      <c r="B16" s="36" t="s">
        <v>77</v>
      </c>
      <c r="C16" s="61">
        <v>4</v>
      </c>
      <c r="D16" s="32">
        <v>4</v>
      </c>
      <c r="E16" s="32">
        <v>0</v>
      </c>
      <c r="F16" s="32">
        <v>0</v>
      </c>
      <c r="G16" s="46">
        <v>0</v>
      </c>
      <c r="H16" s="47"/>
      <c r="I16" s="48"/>
      <c r="J16" s="43">
        <f t="shared" si="2"/>
        <v>12</v>
      </c>
      <c r="K16" s="44"/>
      <c r="L16" s="45"/>
      <c r="M16" s="37">
        <v>12</v>
      </c>
      <c r="N16" s="38"/>
      <c r="O16" s="39"/>
      <c r="P16" s="37">
        <v>0</v>
      </c>
      <c r="Q16" s="38"/>
      <c r="R16" s="39"/>
      <c r="S16" s="40">
        <f t="shared" si="3"/>
        <v>12</v>
      </c>
      <c r="T16" s="41"/>
      <c r="U16" s="42"/>
      <c r="V16" s="37">
        <v>300</v>
      </c>
      <c r="W16" s="38"/>
      <c r="X16" s="39"/>
      <c r="Y16" s="24">
        <v>197</v>
      </c>
      <c r="Z16" s="49">
        <f t="shared" si="4"/>
        <v>103</v>
      </c>
      <c r="AB16" s="21">
        <f t="shared" si="5"/>
        <v>2</v>
      </c>
      <c r="AC16" s="22" t="str">
        <f t="shared" si="5"/>
        <v>Roepovo</v>
      </c>
      <c r="AD16" s="22">
        <f t="shared" si="5"/>
        <v>4</v>
      </c>
      <c r="AE16" s="22">
        <f t="shared" si="5"/>
        <v>4</v>
      </c>
      <c r="AF16" s="22">
        <f t="shared" si="5"/>
        <v>0</v>
      </c>
      <c r="AG16" s="22">
        <f t="shared" si="5"/>
        <v>0</v>
      </c>
      <c r="AH16" s="22">
        <f>G16</f>
        <v>0</v>
      </c>
      <c r="AI16" s="22">
        <f>M16</f>
        <v>12</v>
      </c>
      <c r="AJ16" s="22">
        <f>P16</f>
        <v>0</v>
      </c>
      <c r="AK16" s="23">
        <f>J16</f>
        <v>12</v>
      </c>
    </row>
    <row r="17" spans="1:37" x14ac:dyDescent="0.2">
      <c r="A17" s="31">
        <v>3</v>
      </c>
      <c r="B17" s="36" t="s">
        <v>42</v>
      </c>
      <c r="C17" s="32">
        <v>5</v>
      </c>
      <c r="D17" s="32">
        <v>3</v>
      </c>
      <c r="E17" s="32">
        <v>0</v>
      </c>
      <c r="F17" s="32">
        <v>1</v>
      </c>
      <c r="G17" s="46">
        <v>1</v>
      </c>
      <c r="H17" s="47"/>
      <c r="I17" s="48"/>
      <c r="J17" s="43">
        <f t="shared" si="2"/>
        <v>10</v>
      </c>
      <c r="K17" s="44"/>
      <c r="L17" s="45"/>
      <c r="M17" s="37">
        <v>10</v>
      </c>
      <c r="N17" s="38"/>
      <c r="O17" s="39"/>
      <c r="P17" s="37">
        <v>5</v>
      </c>
      <c r="Q17" s="38"/>
      <c r="R17" s="39"/>
      <c r="S17" s="40">
        <f t="shared" si="3"/>
        <v>5</v>
      </c>
      <c r="T17" s="41"/>
      <c r="U17" s="42"/>
      <c r="V17" s="37">
        <v>353</v>
      </c>
      <c r="W17" s="38"/>
      <c r="X17" s="39"/>
      <c r="Y17" s="24">
        <v>316</v>
      </c>
      <c r="Z17" s="49">
        <f t="shared" si="4"/>
        <v>37</v>
      </c>
      <c r="AB17" s="21">
        <f t="shared" si="5"/>
        <v>3</v>
      </c>
      <c r="AC17" s="20" t="str">
        <f t="shared" si="5"/>
        <v>VTKaduk</v>
      </c>
      <c r="AD17" s="22">
        <f t="shared" si="5"/>
        <v>5</v>
      </c>
      <c r="AE17" s="22">
        <f t="shared" si="5"/>
        <v>3</v>
      </c>
      <c r="AF17" s="22">
        <f t="shared" si="5"/>
        <v>0</v>
      </c>
      <c r="AG17" s="22">
        <f t="shared" si="5"/>
        <v>1</v>
      </c>
      <c r="AH17" s="22">
        <f>G17</f>
        <v>1</v>
      </c>
      <c r="AI17" s="20">
        <f t="shared" ref="AI17:AI22" si="6">M17</f>
        <v>10</v>
      </c>
      <c r="AJ17" s="22">
        <f>P17</f>
        <v>5</v>
      </c>
      <c r="AK17" s="23">
        <f>J17</f>
        <v>10</v>
      </c>
    </row>
    <row r="18" spans="1:37" x14ac:dyDescent="0.2">
      <c r="A18" s="31">
        <v>4</v>
      </c>
      <c r="B18" s="36" t="s">
        <v>38</v>
      </c>
      <c r="C18" s="54">
        <v>4</v>
      </c>
      <c r="D18" s="32">
        <v>2</v>
      </c>
      <c r="E18" s="32">
        <v>0</v>
      </c>
      <c r="F18" s="32">
        <v>0</v>
      </c>
      <c r="G18" s="46">
        <v>2</v>
      </c>
      <c r="H18" s="47"/>
      <c r="I18" s="48"/>
      <c r="J18" s="43">
        <f t="shared" si="2"/>
        <v>6</v>
      </c>
      <c r="K18" s="44"/>
      <c r="L18" s="45"/>
      <c r="M18" s="37">
        <v>7</v>
      </c>
      <c r="N18" s="38"/>
      <c r="O18" s="39"/>
      <c r="P18" s="37">
        <v>6</v>
      </c>
      <c r="Q18" s="38"/>
      <c r="R18" s="39"/>
      <c r="S18" s="40">
        <f t="shared" si="3"/>
        <v>1</v>
      </c>
      <c r="T18" s="41"/>
      <c r="U18" s="42"/>
      <c r="V18" s="37">
        <v>282</v>
      </c>
      <c r="W18" s="38"/>
      <c r="X18" s="39"/>
      <c r="Y18" s="24">
        <v>297</v>
      </c>
      <c r="Z18" s="49">
        <f t="shared" si="4"/>
        <v>-15</v>
      </c>
      <c r="AB18" s="21">
        <f t="shared" si="5"/>
        <v>4</v>
      </c>
      <c r="AC18" s="22" t="str">
        <f t="shared" si="5"/>
        <v>De Cracks</v>
      </c>
      <c r="AD18" s="22">
        <f t="shared" si="5"/>
        <v>4</v>
      </c>
      <c r="AE18" s="22">
        <f t="shared" si="5"/>
        <v>2</v>
      </c>
      <c r="AF18" s="22">
        <f t="shared" si="5"/>
        <v>0</v>
      </c>
      <c r="AG18" s="22">
        <f t="shared" si="5"/>
        <v>0</v>
      </c>
      <c r="AH18" s="20">
        <f t="shared" si="5"/>
        <v>2</v>
      </c>
      <c r="AI18" s="22">
        <f t="shared" si="6"/>
        <v>7</v>
      </c>
      <c r="AJ18" s="20">
        <f t="shared" ref="AJ18:AJ22" si="7">P18</f>
        <v>6</v>
      </c>
      <c r="AK18" s="18">
        <f t="shared" ref="AK18:AK22" si="8">J18</f>
        <v>6</v>
      </c>
    </row>
    <row r="19" spans="1:37" x14ac:dyDescent="0.2">
      <c r="A19" s="31">
        <v>5</v>
      </c>
      <c r="B19" s="36" t="s">
        <v>45</v>
      </c>
      <c r="C19" s="32">
        <v>5</v>
      </c>
      <c r="D19" s="32">
        <v>1</v>
      </c>
      <c r="E19" s="32">
        <v>1</v>
      </c>
      <c r="F19" s="32">
        <v>0</v>
      </c>
      <c r="G19" s="46">
        <v>3</v>
      </c>
      <c r="H19" s="47"/>
      <c r="I19" s="48"/>
      <c r="J19" s="43">
        <f t="shared" si="2"/>
        <v>5</v>
      </c>
      <c r="K19" s="44"/>
      <c r="L19" s="45"/>
      <c r="M19" s="37">
        <v>7</v>
      </c>
      <c r="N19" s="38"/>
      <c r="O19" s="39"/>
      <c r="P19" s="37">
        <v>11</v>
      </c>
      <c r="Q19" s="38"/>
      <c r="R19" s="39"/>
      <c r="S19" s="40">
        <f t="shared" si="3"/>
        <v>-4</v>
      </c>
      <c r="T19" s="41"/>
      <c r="U19" s="42"/>
      <c r="V19" s="37">
        <v>355</v>
      </c>
      <c r="W19" s="38"/>
      <c r="X19" s="39"/>
      <c r="Y19" s="24">
        <v>389</v>
      </c>
      <c r="Z19" s="49">
        <f t="shared" si="4"/>
        <v>-34</v>
      </c>
      <c r="AB19" s="19">
        <f t="shared" si="5"/>
        <v>5</v>
      </c>
      <c r="AC19" s="20" t="str">
        <f t="shared" si="5"/>
        <v>De Blauwers</v>
      </c>
      <c r="AD19" s="20">
        <f t="shared" si="5"/>
        <v>5</v>
      </c>
      <c r="AE19" s="20">
        <f t="shared" si="5"/>
        <v>1</v>
      </c>
      <c r="AF19" s="20">
        <f t="shared" si="5"/>
        <v>1</v>
      </c>
      <c r="AG19" s="20">
        <f t="shared" si="5"/>
        <v>0</v>
      </c>
      <c r="AH19" s="22">
        <f t="shared" si="5"/>
        <v>3</v>
      </c>
      <c r="AI19" s="20">
        <f t="shared" si="6"/>
        <v>7</v>
      </c>
      <c r="AJ19" s="22">
        <f t="shared" si="7"/>
        <v>11</v>
      </c>
      <c r="AK19" s="23">
        <f t="shared" si="8"/>
        <v>5</v>
      </c>
    </row>
    <row r="20" spans="1:37" x14ac:dyDescent="0.2">
      <c r="A20" s="31">
        <v>6</v>
      </c>
      <c r="B20" s="36" t="s">
        <v>43</v>
      </c>
      <c r="C20" s="61">
        <v>3</v>
      </c>
      <c r="D20" s="54">
        <v>1</v>
      </c>
      <c r="E20" s="32">
        <v>0</v>
      </c>
      <c r="F20" s="32">
        <v>0</v>
      </c>
      <c r="G20" s="46">
        <v>2</v>
      </c>
      <c r="H20" s="47"/>
      <c r="I20" s="48"/>
      <c r="J20" s="43">
        <f t="shared" si="2"/>
        <v>3</v>
      </c>
      <c r="K20" s="44"/>
      <c r="L20" s="45"/>
      <c r="M20" s="37">
        <v>3</v>
      </c>
      <c r="N20" s="38"/>
      <c r="O20" s="39"/>
      <c r="P20" s="37">
        <v>7</v>
      </c>
      <c r="Q20" s="38"/>
      <c r="R20" s="39"/>
      <c r="S20" s="40">
        <f t="shared" si="3"/>
        <v>-4</v>
      </c>
      <c r="T20" s="41"/>
      <c r="U20" s="42"/>
      <c r="V20" s="37">
        <v>223</v>
      </c>
      <c r="W20" s="38"/>
      <c r="X20" s="39"/>
      <c r="Y20" s="24">
        <v>233</v>
      </c>
      <c r="Z20" s="49">
        <f t="shared" si="4"/>
        <v>-10</v>
      </c>
      <c r="AB20" s="19">
        <f t="shared" si="5"/>
        <v>6</v>
      </c>
      <c r="AC20" s="22" t="str">
        <f t="shared" si="5"/>
        <v>JOC Ieper</v>
      </c>
      <c r="AD20" s="20">
        <f t="shared" si="5"/>
        <v>3</v>
      </c>
      <c r="AE20" s="20">
        <f t="shared" si="5"/>
        <v>1</v>
      </c>
      <c r="AF20" s="20">
        <f t="shared" si="5"/>
        <v>0</v>
      </c>
      <c r="AG20" s="20">
        <f t="shared" si="5"/>
        <v>0</v>
      </c>
      <c r="AH20" s="22">
        <f t="shared" si="5"/>
        <v>2</v>
      </c>
      <c r="AI20" s="22">
        <f t="shared" si="6"/>
        <v>3</v>
      </c>
      <c r="AJ20" s="22">
        <f t="shared" si="7"/>
        <v>7</v>
      </c>
      <c r="AK20" s="23">
        <f t="shared" si="8"/>
        <v>3</v>
      </c>
    </row>
    <row r="21" spans="1:37" x14ac:dyDescent="0.2">
      <c r="A21" s="31">
        <v>7</v>
      </c>
      <c r="B21" s="36" t="s">
        <v>41</v>
      </c>
      <c r="C21" s="32">
        <v>5</v>
      </c>
      <c r="D21" s="32">
        <v>1</v>
      </c>
      <c r="E21" s="32">
        <v>0</v>
      </c>
      <c r="F21" s="32">
        <v>0</v>
      </c>
      <c r="G21" s="46">
        <v>4</v>
      </c>
      <c r="H21" s="47"/>
      <c r="I21" s="48"/>
      <c r="J21" s="43">
        <f t="shared" si="2"/>
        <v>3</v>
      </c>
      <c r="K21" s="44"/>
      <c r="L21" s="45"/>
      <c r="M21" s="37">
        <v>4</v>
      </c>
      <c r="N21" s="38"/>
      <c r="O21" s="39"/>
      <c r="P21" s="37">
        <v>13</v>
      </c>
      <c r="Q21" s="38"/>
      <c r="R21" s="39"/>
      <c r="S21" s="40">
        <f t="shared" si="3"/>
        <v>-9</v>
      </c>
      <c r="T21" s="41"/>
      <c r="U21" s="42"/>
      <c r="V21" s="37">
        <v>327</v>
      </c>
      <c r="W21" s="38"/>
      <c r="X21" s="39"/>
      <c r="Y21" s="24">
        <v>417</v>
      </c>
      <c r="Z21" s="49">
        <f t="shared" si="4"/>
        <v>-90</v>
      </c>
      <c r="AB21" s="19">
        <f t="shared" si="5"/>
        <v>7</v>
      </c>
      <c r="AC21" s="20" t="str">
        <f t="shared" si="5"/>
        <v>TMS Avelgem</v>
      </c>
      <c r="AD21" s="20">
        <f t="shared" si="5"/>
        <v>5</v>
      </c>
      <c r="AE21" s="20">
        <f t="shared" si="5"/>
        <v>1</v>
      </c>
      <c r="AF21" s="20">
        <f t="shared" si="5"/>
        <v>0</v>
      </c>
      <c r="AG21" s="20">
        <f t="shared" si="5"/>
        <v>0</v>
      </c>
      <c r="AH21" s="20">
        <f t="shared" si="5"/>
        <v>4</v>
      </c>
      <c r="AI21" s="20">
        <f t="shared" si="6"/>
        <v>4</v>
      </c>
      <c r="AJ21" s="20">
        <f t="shared" si="7"/>
        <v>13</v>
      </c>
      <c r="AK21" s="18">
        <f t="shared" si="8"/>
        <v>3</v>
      </c>
    </row>
    <row r="22" spans="1:37" x14ac:dyDescent="0.2">
      <c r="A22" s="31">
        <v>8</v>
      </c>
      <c r="B22" s="36" t="s">
        <v>44</v>
      </c>
      <c r="C22" s="32">
        <v>5</v>
      </c>
      <c r="D22" s="32">
        <v>0</v>
      </c>
      <c r="E22" s="32">
        <v>0</v>
      </c>
      <c r="F22" s="32">
        <v>1</v>
      </c>
      <c r="G22" s="46">
        <v>4</v>
      </c>
      <c r="H22" s="47"/>
      <c r="I22" s="48"/>
      <c r="J22" s="43">
        <f t="shared" si="2"/>
        <v>1</v>
      </c>
      <c r="K22" s="44"/>
      <c r="L22" s="45"/>
      <c r="M22" s="37">
        <v>2</v>
      </c>
      <c r="N22" s="38"/>
      <c r="O22" s="39"/>
      <c r="P22" s="37">
        <v>15</v>
      </c>
      <c r="Q22" s="38"/>
      <c r="R22" s="39"/>
      <c r="S22" s="40">
        <f t="shared" si="3"/>
        <v>-13</v>
      </c>
      <c r="T22" s="41"/>
      <c r="U22" s="42"/>
      <c r="V22" s="37">
        <v>320</v>
      </c>
      <c r="W22" s="38"/>
      <c r="X22" s="39"/>
      <c r="Y22" s="24">
        <v>399</v>
      </c>
      <c r="Z22" s="49">
        <f t="shared" si="4"/>
        <v>-79</v>
      </c>
      <c r="AB22" s="19">
        <f t="shared" si="5"/>
        <v>8</v>
      </c>
      <c r="AC22" s="20" t="str">
        <f t="shared" si="5"/>
        <v>VC 'n Arten Voet</v>
      </c>
      <c r="AD22" s="20">
        <f t="shared" si="5"/>
        <v>5</v>
      </c>
      <c r="AE22" s="20">
        <f t="shared" si="5"/>
        <v>0</v>
      </c>
      <c r="AF22" s="20">
        <f t="shared" si="5"/>
        <v>0</v>
      </c>
      <c r="AG22" s="20">
        <f t="shared" si="5"/>
        <v>1</v>
      </c>
      <c r="AH22" s="22">
        <f t="shared" si="5"/>
        <v>4</v>
      </c>
      <c r="AI22" s="22">
        <f t="shared" si="6"/>
        <v>2</v>
      </c>
      <c r="AJ22" s="22">
        <f t="shared" si="7"/>
        <v>15</v>
      </c>
      <c r="AK22" s="23">
        <f t="shared" si="8"/>
        <v>1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62"/>
      <c r="D24" s="1" t="s">
        <v>98</v>
      </c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5" spans="1:37" x14ac:dyDescent="0.2">
      <c r="C25" s="53"/>
      <c r="D25" s="1" t="s">
        <v>105</v>
      </c>
    </row>
    <row r="27" spans="1:37" ht="23.25" x14ac:dyDescent="0.35">
      <c r="A27" s="17" t="s">
        <v>50</v>
      </c>
      <c r="B27" s="1"/>
      <c r="C27" s="1"/>
      <c r="D27" s="1"/>
      <c r="E27" s="1"/>
      <c r="F27" s="1"/>
      <c r="G27" s="1"/>
      <c r="H27" s="33"/>
      <c r="I27" s="1"/>
      <c r="J27" s="1"/>
      <c r="K27" s="33"/>
      <c r="L27" s="1"/>
      <c r="M27" s="1"/>
      <c r="N27" s="33"/>
      <c r="O27" s="1"/>
      <c r="P27" s="1"/>
      <c r="Q27" s="33"/>
      <c r="R27" s="1"/>
      <c r="S27" s="1"/>
      <c r="T27" s="33"/>
    </row>
    <row r="29" spans="1:37" ht="24" thickBot="1" x14ac:dyDescent="0.4">
      <c r="A29" s="4" t="s">
        <v>34</v>
      </c>
      <c r="B29" s="2"/>
      <c r="C29" s="2"/>
      <c r="D29" s="2"/>
      <c r="E29" s="2"/>
      <c r="F29" s="3"/>
      <c r="G29" s="3"/>
      <c r="H29" s="34"/>
      <c r="I29" s="3"/>
      <c r="J29" s="3"/>
      <c r="K29" s="34"/>
      <c r="L29" s="3"/>
      <c r="M29" s="3"/>
      <c r="N29" s="34"/>
      <c r="O29" s="3"/>
      <c r="P29" s="3"/>
      <c r="Q29" s="34"/>
      <c r="R29" s="3"/>
      <c r="S29" s="3"/>
      <c r="T29" s="34"/>
      <c r="U29" s="3"/>
      <c r="V29" s="3"/>
      <c r="W29" s="34"/>
      <c r="X29" s="3"/>
    </row>
    <row r="30" spans="1:37" ht="18" x14ac:dyDescent="0.25">
      <c r="A30" s="11" t="s">
        <v>1</v>
      </c>
      <c r="B30" s="10" t="s">
        <v>2</v>
      </c>
      <c r="C30" s="11" t="s">
        <v>3</v>
      </c>
      <c r="D30" s="10" t="s">
        <v>4</v>
      </c>
      <c r="E30" s="12" t="s">
        <v>5</v>
      </c>
      <c r="F30" s="6" t="s">
        <v>6</v>
      </c>
      <c r="G30" s="5"/>
      <c r="H30" s="35"/>
      <c r="I30" s="5" t="s">
        <v>7</v>
      </c>
      <c r="J30" s="5"/>
      <c r="K30" s="35"/>
      <c r="L30" s="5"/>
      <c r="M30" s="5"/>
      <c r="N30" s="35"/>
      <c r="O30" s="5"/>
      <c r="P30" s="5"/>
      <c r="Q30" s="35"/>
      <c r="R30" s="5"/>
      <c r="S30" s="5"/>
      <c r="T30" s="35"/>
      <c r="U30" s="5"/>
      <c r="V30" s="5"/>
      <c r="W30" s="35"/>
      <c r="X30" s="5"/>
    </row>
    <row r="31" spans="1:37" ht="18" x14ac:dyDescent="0.25">
      <c r="A31" s="9" t="s">
        <v>76</v>
      </c>
      <c r="B31" s="9">
        <v>43495</v>
      </c>
      <c r="C31" s="28" t="s">
        <v>85</v>
      </c>
      <c r="D31" s="13" t="s">
        <v>74</v>
      </c>
      <c r="E31" s="28" t="s">
        <v>67</v>
      </c>
      <c r="F31" s="27" t="s">
        <v>78</v>
      </c>
      <c r="G31" s="29">
        <v>25</v>
      </c>
      <c r="H31" s="29" t="s">
        <v>79</v>
      </c>
      <c r="I31" s="29">
        <v>10</v>
      </c>
      <c r="J31" s="29">
        <v>25</v>
      </c>
      <c r="K31" s="29" t="s">
        <v>80</v>
      </c>
      <c r="L31" s="29">
        <v>12</v>
      </c>
      <c r="M31" s="29">
        <v>25</v>
      </c>
      <c r="N31" s="29" t="s">
        <v>80</v>
      </c>
      <c r="O31" s="29">
        <v>16</v>
      </c>
      <c r="P31" s="29"/>
      <c r="Q31" s="29" t="s">
        <v>80</v>
      </c>
      <c r="R31" s="29"/>
      <c r="S31" s="29"/>
      <c r="T31" s="29" t="s">
        <v>80</v>
      </c>
      <c r="U31" s="29"/>
      <c r="V31" s="29">
        <f>SUM(G31+J31+M31+P31+S31)</f>
        <v>75</v>
      </c>
      <c r="W31" s="29" t="s">
        <v>80</v>
      </c>
      <c r="X31" s="29">
        <f>SUM(I31+L31+O31+R31+U31)</f>
        <v>38</v>
      </c>
      <c r="Y31" s="26"/>
    </row>
    <row r="32" spans="1:37" ht="18" x14ac:dyDescent="0.25">
      <c r="A32" s="9" t="s">
        <v>76</v>
      </c>
      <c r="B32" s="9">
        <v>43495</v>
      </c>
      <c r="C32" s="8" t="s">
        <v>63</v>
      </c>
      <c r="D32" s="13" t="s">
        <v>69</v>
      </c>
      <c r="E32" s="8" t="s">
        <v>71</v>
      </c>
      <c r="F32" s="27" t="s">
        <v>103</v>
      </c>
      <c r="G32" s="29">
        <v>25</v>
      </c>
      <c r="H32" s="29" t="s">
        <v>79</v>
      </c>
      <c r="I32" s="29">
        <v>25</v>
      </c>
      <c r="J32" s="29">
        <v>20</v>
      </c>
      <c r="K32" s="29" t="s">
        <v>80</v>
      </c>
      <c r="L32" s="29">
        <v>25</v>
      </c>
      <c r="M32" s="29">
        <v>26</v>
      </c>
      <c r="N32" s="29" t="s">
        <v>80</v>
      </c>
      <c r="O32" s="29">
        <v>24</v>
      </c>
      <c r="P32" s="29">
        <v>26</v>
      </c>
      <c r="Q32" s="29" t="s">
        <v>80</v>
      </c>
      <c r="R32" s="29">
        <v>28</v>
      </c>
      <c r="S32" s="29"/>
      <c r="T32" s="29" t="s">
        <v>80</v>
      </c>
      <c r="U32" s="29"/>
      <c r="V32" s="29">
        <f t="shared" ref="V32:V33" si="9">SUM(G32+J32+M32+P32+S32)</f>
        <v>97</v>
      </c>
      <c r="W32" s="29" t="s">
        <v>80</v>
      </c>
      <c r="X32" s="29">
        <f t="shared" ref="X32:X33" si="10">SUM(I32+L32+O32+R32+U32)</f>
        <v>102</v>
      </c>
      <c r="Y32" s="26"/>
    </row>
    <row r="33" spans="1:37" ht="18" x14ac:dyDescent="0.25">
      <c r="A33" s="9" t="s">
        <v>70</v>
      </c>
      <c r="B33" s="9">
        <v>43496</v>
      </c>
      <c r="C33" s="8" t="s">
        <v>63</v>
      </c>
      <c r="D33" s="13" t="s">
        <v>46</v>
      </c>
      <c r="E33" s="8" t="s">
        <v>68</v>
      </c>
      <c r="F33" s="27" t="s">
        <v>81</v>
      </c>
      <c r="G33" s="29">
        <v>19</v>
      </c>
      <c r="H33" s="29" t="s">
        <v>79</v>
      </c>
      <c r="I33" s="29">
        <v>25</v>
      </c>
      <c r="J33" s="29">
        <v>26</v>
      </c>
      <c r="K33" s="29" t="s">
        <v>80</v>
      </c>
      <c r="L33" s="29">
        <v>24</v>
      </c>
      <c r="M33" s="29">
        <v>25</v>
      </c>
      <c r="N33" s="29" t="s">
        <v>80</v>
      </c>
      <c r="O33" s="29">
        <v>18</v>
      </c>
      <c r="P33" s="29">
        <v>25</v>
      </c>
      <c r="Q33" s="29" t="s">
        <v>80</v>
      </c>
      <c r="R33" s="29">
        <v>20</v>
      </c>
      <c r="S33" s="29"/>
      <c r="T33" s="29" t="s">
        <v>80</v>
      </c>
      <c r="U33" s="29"/>
      <c r="V33" s="29">
        <f t="shared" si="9"/>
        <v>95</v>
      </c>
      <c r="W33" s="29" t="s">
        <v>80</v>
      </c>
      <c r="X33" s="29">
        <f t="shared" si="10"/>
        <v>87</v>
      </c>
      <c r="Y33" s="26"/>
    </row>
    <row r="34" spans="1:37" ht="18" x14ac:dyDescent="0.25">
      <c r="A34" s="9"/>
      <c r="B34" s="9"/>
      <c r="C34" s="8"/>
      <c r="D34" s="13" t="s">
        <v>73</v>
      </c>
      <c r="E34" s="8" t="s">
        <v>72</v>
      </c>
      <c r="F34" s="27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6"/>
    </row>
    <row r="38" spans="1:37" ht="17.25" x14ac:dyDescent="0.25">
      <c r="A38" s="7" t="s">
        <v>48</v>
      </c>
    </row>
    <row r="40" spans="1:37" x14ac:dyDescent="0.2">
      <c r="A40" s="30"/>
      <c r="B40" s="50" t="s">
        <v>8</v>
      </c>
      <c r="C40" s="50" t="s">
        <v>9</v>
      </c>
      <c r="D40" s="50" t="s">
        <v>14</v>
      </c>
      <c r="E40" s="50" t="s">
        <v>15</v>
      </c>
      <c r="F40" s="50" t="s">
        <v>16</v>
      </c>
      <c r="G40" s="97" t="s">
        <v>17</v>
      </c>
      <c r="H40" s="97"/>
      <c r="I40" s="97"/>
      <c r="J40" s="98" t="s">
        <v>18</v>
      </c>
      <c r="K40" s="98"/>
      <c r="L40" s="98"/>
      <c r="M40" s="97" t="s">
        <v>10</v>
      </c>
      <c r="N40" s="97"/>
      <c r="O40" s="97"/>
      <c r="P40" s="97" t="s">
        <v>11</v>
      </c>
      <c r="Q40" s="97"/>
      <c r="R40" s="97"/>
      <c r="S40" s="98" t="s">
        <v>20</v>
      </c>
      <c r="T40" s="98"/>
      <c r="U40" s="98"/>
      <c r="V40" s="97" t="s">
        <v>13</v>
      </c>
      <c r="W40" s="97"/>
      <c r="X40" s="97"/>
      <c r="Y40" s="50" t="s">
        <v>12</v>
      </c>
      <c r="Z40" s="49" t="s">
        <v>19</v>
      </c>
      <c r="AB40" s="19"/>
      <c r="AC40" s="19" t="s">
        <v>8</v>
      </c>
      <c r="AD40" s="19" t="s">
        <v>21</v>
      </c>
      <c r="AE40" s="19" t="s">
        <v>22</v>
      </c>
      <c r="AF40" s="19" t="s">
        <v>23</v>
      </c>
      <c r="AG40" s="19" t="s">
        <v>24</v>
      </c>
      <c r="AH40" s="20" t="s">
        <v>25</v>
      </c>
      <c r="AI40" s="19" t="s">
        <v>26</v>
      </c>
      <c r="AJ40" s="19" t="s">
        <v>27</v>
      </c>
      <c r="AK40" s="18" t="s">
        <v>18</v>
      </c>
    </row>
    <row r="41" spans="1:37" x14ac:dyDescent="0.2">
      <c r="A41" s="31">
        <v>1</v>
      </c>
      <c r="B41" s="36" t="s">
        <v>74</v>
      </c>
      <c r="C41" s="32">
        <v>4</v>
      </c>
      <c r="D41" s="32">
        <v>4</v>
      </c>
      <c r="E41" s="32">
        <v>0</v>
      </c>
      <c r="F41" s="32">
        <v>0</v>
      </c>
      <c r="G41" s="46">
        <v>0</v>
      </c>
      <c r="H41" s="47"/>
      <c r="I41" s="48"/>
      <c r="J41" s="43">
        <f t="shared" ref="J41:J47" si="11">(D41*3)+(E41*2)+(F41*1)</f>
        <v>12</v>
      </c>
      <c r="K41" s="44"/>
      <c r="L41" s="45"/>
      <c r="M41" s="37">
        <v>12</v>
      </c>
      <c r="N41" s="38"/>
      <c r="O41" s="39"/>
      <c r="P41" s="37">
        <v>0</v>
      </c>
      <c r="Q41" s="38"/>
      <c r="R41" s="39"/>
      <c r="S41" s="40">
        <f t="shared" ref="S41:S47" si="12">M41-P41</f>
        <v>12</v>
      </c>
      <c r="T41" s="41"/>
      <c r="U41" s="42"/>
      <c r="V41" s="37">
        <v>300</v>
      </c>
      <c r="W41" s="38"/>
      <c r="X41" s="39"/>
      <c r="Y41" s="24">
        <v>160</v>
      </c>
      <c r="Z41" s="49">
        <f t="shared" ref="Z41:Z47" si="13">V41-Y41</f>
        <v>140</v>
      </c>
      <c r="AA41" t="s">
        <v>84</v>
      </c>
      <c r="AB41" s="19">
        <f t="shared" ref="AB41:AH47" si="14">A41</f>
        <v>1</v>
      </c>
      <c r="AC41" s="20" t="str">
        <f t="shared" si="14"/>
        <v>VT Magbat</v>
      </c>
      <c r="AD41" s="20">
        <f t="shared" si="14"/>
        <v>4</v>
      </c>
      <c r="AE41" s="20">
        <f t="shared" si="14"/>
        <v>4</v>
      </c>
      <c r="AF41" s="20">
        <f t="shared" si="14"/>
        <v>0</v>
      </c>
      <c r="AG41" s="20">
        <f t="shared" si="14"/>
        <v>0</v>
      </c>
      <c r="AH41" s="20">
        <f>G41</f>
        <v>0</v>
      </c>
      <c r="AI41" s="20">
        <f>M41</f>
        <v>12</v>
      </c>
      <c r="AJ41" s="20">
        <f>P41</f>
        <v>0</v>
      </c>
      <c r="AK41" s="18">
        <f>J41</f>
        <v>12</v>
      </c>
    </row>
    <row r="42" spans="1:37" x14ac:dyDescent="0.2">
      <c r="A42" s="31">
        <v>2</v>
      </c>
      <c r="B42" s="36" t="s">
        <v>68</v>
      </c>
      <c r="C42" s="32">
        <v>5</v>
      </c>
      <c r="D42" s="32">
        <v>2</v>
      </c>
      <c r="E42" s="32">
        <v>0</v>
      </c>
      <c r="F42" s="32">
        <v>1</v>
      </c>
      <c r="G42" s="46">
        <v>2</v>
      </c>
      <c r="H42" s="47"/>
      <c r="I42" s="48"/>
      <c r="J42" s="43">
        <f t="shared" si="11"/>
        <v>7</v>
      </c>
      <c r="K42" s="44"/>
      <c r="L42" s="45"/>
      <c r="M42" s="37">
        <v>10</v>
      </c>
      <c r="N42" s="38"/>
      <c r="O42" s="39"/>
      <c r="P42" s="37">
        <v>9</v>
      </c>
      <c r="Q42" s="38"/>
      <c r="R42" s="39"/>
      <c r="S42" s="40">
        <f t="shared" si="12"/>
        <v>1</v>
      </c>
      <c r="T42" s="41"/>
      <c r="U42" s="42"/>
      <c r="V42" s="37">
        <v>420</v>
      </c>
      <c r="W42" s="38"/>
      <c r="X42" s="39"/>
      <c r="Y42" s="24">
        <v>397</v>
      </c>
      <c r="Z42" s="49">
        <f t="shared" si="13"/>
        <v>23</v>
      </c>
      <c r="AB42" s="21">
        <f t="shared" si="14"/>
        <v>2</v>
      </c>
      <c r="AC42" s="22" t="str">
        <f t="shared" si="14"/>
        <v>Rocos</v>
      </c>
      <c r="AD42" s="22">
        <f t="shared" si="14"/>
        <v>5</v>
      </c>
      <c r="AE42" s="22">
        <f t="shared" si="14"/>
        <v>2</v>
      </c>
      <c r="AF42" s="22">
        <f t="shared" si="14"/>
        <v>0</v>
      </c>
      <c r="AG42" s="22">
        <f t="shared" si="14"/>
        <v>1</v>
      </c>
      <c r="AH42" s="22">
        <f>G42</f>
        <v>2</v>
      </c>
      <c r="AI42" s="22">
        <f>M42</f>
        <v>10</v>
      </c>
      <c r="AJ42" s="22">
        <f>P42</f>
        <v>9</v>
      </c>
      <c r="AK42" s="23">
        <f>J42</f>
        <v>7</v>
      </c>
    </row>
    <row r="43" spans="1:37" x14ac:dyDescent="0.2">
      <c r="A43" s="31">
        <v>3</v>
      </c>
      <c r="B43" s="36" t="s">
        <v>67</v>
      </c>
      <c r="C43" s="32">
        <v>4</v>
      </c>
      <c r="D43" s="32">
        <v>1</v>
      </c>
      <c r="E43" s="32">
        <v>2</v>
      </c>
      <c r="F43" s="32">
        <v>0</v>
      </c>
      <c r="G43" s="46">
        <v>1</v>
      </c>
      <c r="H43" s="47"/>
      <c r="I43" s="48"/>
      <c r="J43" s="43">
        <f t="shared" si="11"/>
        <v>7</v>
      </c>
      <c r="K43" s="44"/>
      <c r="L43" s="45"/>
      <c r="M43" s="37">
        <v>9</v>
      </c>
      <c r="N43" s="38"/>
      <c r="O43" s="39"/>
      <c r="P43" s="37">
        <v>8</v>
      </c>
      <c r="Q43" s="38"/>
      <c r="R43" s="39"/>
      <c r="S43" s="40">
        <f t="shared" si="12"/>
        <v>1</v>
      </c>
      <c r="T43" s="41"/>
      <c r="U43" s="42"/>
      <c r="V43" s="37">
        <v>323</v>
      </c>
      <c r="W43" s="38"/>
      <c r="X43" s="39"/>
      <c r="Y43" s="24">
        <v>366</v>
      </c>
      <c r="Z43" s="49">
        <f t="shared" si="13"/>
        <v>-43</v>
      </c>
      <c r="AA43" t="s">
        <v>84</v>
      </c>
      <c r="AB43" s="21">
        <f t="shared" si="14"/>
        <v>3</v>
      </c>
      <c r="AC43" s="20" t="str">
        <f t="shared" si="14"/>
        <v>Caravanne PT</v>
      </c>
      <c r="AD43" s="22">
        <f t="shared" si="14"/>
        <v>4</v>
      </c>
      <c r="AE43" s="22">
        <f t="shared" si="14"/>
        <v>1</v>
      </c>
      <c r="AF43" s="22">
        <f t="shared" si="14"/>
        <v>2</v>
      </c>
      <c r="AG43" s="22">
        <f t="shared" si="14"/>
        <v>0</v>
      </c>
      <c r="AH43" s="22">
        <f>G43</f>
        <v>1</v>
      </c>
      <c r="AI43" s="20">
        <f t="shared" ref="AI43:AI47" si="15">M43</f>
        <v>9</v>
      </c>
      <c r="AJ43" s="22">
        <f>P43</f>
        <v>8</v>
      </c>
      <c r="AK43" s="23">
        <f>J43</f>
        <v>7</v>
      </c>
    </row>
    <row r="44" spans="1:37" x14ac:dyDescent="0.2">
      <c r="A44" s="31">
        <v>4</v>
      </c>
      <c r="B44" s="36" t="s">
        <v>46</v>
      </c>
      <c r="C44" s="61">
        <v>4</v>
      </c>
      <c r="D44" s="32">
        <v>1</v>
      </c>
      <c r="E44" s="32">
        <v>1</v>
      </c>
      <c r="F44" s="32">
        <v>1</v>
      </c>
      <c r="G44" s="46">
        <v>1</v>
      </c>
      <c r="H44" s="47"/>
      <c r="I44" s="48"/>
      <c r="J44" s="43">
        <f t="shared" si="11"/>
        <v>6</v>
      </c>
      <c r="K44" s="44"/>
      <c r="L44" s="45"/>
      <c r="M44" s="37">
        <v>8</v>
      </c>
      <c r="N44" s="38"/>
      <c r="O44" s="39"/>
      <c r="P44" s="37">
        <v>9</v>
      </c>
      <c r="Q44" s="38"/>
      <c r="R44" s="39"/>
      <c r="S44" s="40">
        <f t="shared" si="12"/>
        <v>-1</v>
      </c>
      <c r="T44" s="41"/>
      <c r="U44" s="42"/>
      <c r="V44" s="37">
        <v>333</v>
      </c>
      <c r="W44" s="38"/>
      <c r="X44" s="39"/>
      <c r="Y44" s="24">
        <v>356</v>
      </c>
      <c r="Z44" s="49">
        <f t="shared" si="13"/>
        <v>-23</v>
      </c>
      <c r="AB44" s="21">
        <f t="shared" si="14"/>
        <v>4</v>
      </c>
      <c r="AC44" s="22" t="str">
        <f t="shared" si="14"/>
        <v>Atletico</v>
      </c>
      <c r="AD44" s="22">
        <f t="shared" si="14"/>
        <v>4</v>
      </c>
      <c r="AE44" s="22">
        <f t="shared" si="14"/>
        <v>1</v>
      </c>
      <c r="AF44" s="22">
        <f t="shared" si="14"/>
        <v>1</v>
      </c>
      <c r="AG44" s="22">
        <f t="shared" si="14"/>
        <v>1</v>
      </c>
      <c r="AH44" s="20">
        <f t="shared" si="14"/>
        <v>1</v>
      </c>
      <c r="AI44" s="22">
        <f t="shared" si="15"/>
        <v>8</v>
      </c>
      <c r="AJ44" s="20">
        <f t="shared" ref="AJ44:AJ47" si="16">P44</f>
        <v>9</v>
      </c>
      <c r="AK44" s="18">
        <f t="shared" ref="AK44:AK47" si="17">J44</f>
        <v>6</v>
      </c>
    </row>
    <row r="45" spans="1:37" x14ac:dyDescent="0.2">
      <c r="A45" s="31">
        <v>5</v>
      </c>
      <c r="B45" s="36" t="s">
        <v>71</v>
      </c>
      <c r="C45" s="32">
        <v>4</v>
      </c>
      <c r="D45" s="32">
        <v>1</v>
      </c>
      <c r="E45" s="32">
        <v>1</v>
      </c>
      <c r="F45" s="32">
        <v>1</v>
      </c>
      <c r="G45" s="46">
        <v>1</v>
      </c>
      <c r="H45" s="47"/>
      <c r="I45" s="48"/>
      <c r="J45" s="43">
        <f t="shared" si="11"/>
        <v>6</v>
      </c>
      <c r="K45" s="44"/>
      <c r="L45" s="45"/>
      <c r="M45" s="37">
        <v>7</v>
      </c>
      <c r="N45" s="38"/>
      <c r="O45" s="39"/>
      <c r="P45" s="37">
        <v>9</v>
      </c>
      <c r="Q45" s="38"/>
      <c r="R45" s="39"/>
      <c r="S45" s="40">
        <f t="shared" si="12"/>
        <v>-2</v>
      </c>
      <c r="T45" s="41"/>
      <c r="U45" s="42"/>
      <c r="V45" s="37">
        <v>352</v>
      </c>
      <c r="W45" s="38"/>
      <c r="X45" s="39"/>
      <c r="Y45" s="24">
        <v>354</v>
      </c>
      <c r="Z45" s="49">
        <f t="shared" si="13"/>
        <v>-2</v>
      </c>
      <c r="AA45" s="1" t="s">
        <v>84</v>
      </c>
      <c r="AB45" s="19">
        <f t="shared" si="14"/>
        <v>5</v>
      </c>
      <c r="AC45" s="20" t="str">
        <f t="shared" si="14"/>
        <v>Kocherke</v>
      </c>
      <c r="AD45" s="20">
        <f t="shared" si="14"/>
        <v>4</v>
      </c>
      <c r="AE45" s="20">
        <f t="shared" si="14"/>
        <v>1</v>
      </c>
      <c r="AF45" s="20">
        <f t="shared" si="14"/>
        <v>1</v>
      </c>
      <c r="AG45" s="20">
        <f t="shared" si="14"/>
        <v>1</v>
      </c>
      <c r="AH45" s="22">
        <f t="shared" si="14"/>
        <v>1</v>
      </c>
      <c r="AI45" s="20">
        <f t="shared" si="15"/>
        <v>7</v>
      </c>
      <c r="AJ45" s="22">
        <f t="shared" si="16"/>
        <v>9</v>
      </c>
      <c r="AK45" s="23">
        <f t="shared" si="17"/>
        <v>6</v>
      </c>
    </row>
    <row r="46" spans="1:37" x14ac:dyDescent="0.2">
      <c r="A46" s="31">
        <v>6</v>
      </c>
      <c r="B46" s="36" t="s">
        <v>72</v>
      </c>
      <c r="C46" s="61">
        <v>3</v>
      </c>
      <c r="D46" s="32">
        <v>0</v>
      </c>
      <c r="E46" s="32">
        <v>1</v>
      </c>
      <c r="F46" s="32">
        <v>0</v>
      </c>
      <c r="G46" s="46">
        <v>2</v>
      </c>
      <c r="H46" s="47"/>
      <c r="I46" s="48"/>
      <c r="J46" s="43">
        <f t="shared" si="11"/>
        <v>2</v>
      </c>
      <c r="K46" s="44"/>
      <c r="L46" s="45"/>
      <c r="M46" s="37">
        <v>4</v>
      </c>
      <c r="N46" s="38"/>
      <c r="O46" s="39"/>
      <c r="P46" s="37">
        <v>8</v>
      </c>
      <c r="Q46" s="38"/>
      <c r="R46" s="39"/>
      <c r="S46" s="40">
        <f t="shared" si="12"/>
        <v>-4</v>
      </c>
      <c r="T46" s="41"/>
      <c r="U46" s="42"/>
      <c r="V46" s="37">
        <v>212</v>
      </c>
      <c r="W46" s="38"/>
      <c r="X46" s="39"/>
      <c r="Y46" s="24">
        <v>266</v>
      </c>
      <c r="Z46" s="49">
        <f t="shared" si="13"/>
        <v>-54</v>
      </c>
      <c r="AA46" t="s">
        <v>84</v>
      </c>
      <c r="AB46" s="19">
        <f t="shared" si="14"/>
        <v>6</v>
      </c>
      <c r="AC46" s="22" t="str">
        <f t="shared" si="14"/>
        <v>Volan Anzegem</v>
      </c>
      <c r="AD46" s="20">
        <f t="shared" si="14"/>
        <v>3</v>
      </c>
      <c r="AE46" s="20">
        <f t="shared" si="14"/>
        <v>0</v>
      </c>
      <c r="AF46" s="20">
        <f t="shared" si="14"/>
        <v>1</v>
      </c>
      <c r="AG46" s="20">
        <f t="shared" si="14"/>
        <v>0</v>
      </c>
      <c r="AH46" s="22">
        <f t="shared" si="14"/>
        <v>2</v>
      </c>
      <c r="AI46" s="22">
        <f t="shared" si="15"/>
        <v>4</v>
      </c>
      <c r="AJ46" s="22">
        <f t="shared" si="16"/>
        <v>8</v>
      </c>
      <c r="AK46" s="23">
        <f t="shared" si="17"/>
        <v>2</v>
      </c>
    </row>
    <row r="47" spans="1:37" x14ac:dyDescent="0.2">
      <c r="A47" s="31">
        <v>7</v>
      </c>
      <c r="B47" s="36" t="s">
        <v>69</v>
      </c>
      <c r="C47" s="32">
        <v>4</v>
      </c>
      <c r="D47" s="32">
        <v>0</v>
      </c>
      <c r="E47" s="32">
        <v>0</v>
      </c>
      <c r="F47" s="32">
        <v>2</v>
      </c>
      <c r="G47" s="46">
        <v>2</v>
      </c>
      <c r="H47" s="47"/>
      <c r="I47" s="48"/>
      <c r="J47" s="43">
        <f t="shared" si="11"/>
        <v>2</v>
      </c>
      <c r="K47" s="44"/>
      <c r="L47" s="45"/>
      <c r="M47" s="37">
        <v>4</v>
      </c>
      <c r="N47" s="38"/>
      <c r="O47" s="39"/>
      <c r="P47" s="37">
        <v>11</v>
      </c>
      <c r="Q47" s="38"/>
      <c r="R47" s="39"/>
      <c r="S47" s="40">
        <f t="shared" si="12"/>
        <v>-7</v>
      </c>
      <c r="T47" s="41"/>
      <c r="U47" s="42"/>
      <c r="V47" s="37">
        <v>312</v>
      </c>
      <c r="W47" s="38"/>
      <c r="X47" s="39"/>
      <c r="Y47" s="24">
        <v>353</v>
      </c>
      <c r="Z47" s="49">
        <f t="shared" si="13"/>
        <v>-41</v>
      </c>
      <c r="AA47" t="s">
        <v>84</v>
      </c>
      <c r="AB47" s="19">
        <f t="shared" si="14"/>
        <v>7</v>
      </c>
      <c r="AC47" s="20" t="str">
        <f t="shared" si="14"/>
        <v xml:space="preserve"> 'T@ûdoen</v>
      </c>
      <c r="AD47" s="20">
        <f t="shared" si="14"/>
        <v>4</v>
      </c>
      <c r="AE47" s="20">
        <f t="shared" si="14"/>
        <v>0</v>
      </c>
      <c r="AF47" s="20">
        <f t="shared" si="14"/>
        <v>0</v>
      </c>
      <c r="AG47" s="20">
        <f t="shared" si="14"/>
        <v>2</v>
      </c>
      <c r="AH47" s="20">
        <f t="shared" si="14"/>
        <v>2</v>
      </c>
      <c r="AI47" s="20">
        <f t="shared" si="15"/>
        <v>4</v>
      </c>
      <c r="AJ47" s="20">
        <f t="shared" si="16"/>
        <v>11</v>
      </c>
      <c r="AK47" s="18">
        <f t="shared" si="17"/>
        <v>2</v>
      </c>
    </row>
    <row r="49" spans="1:25" x14ac:dyDescent="0.2">
      <c r="C49" s="62"/>
      <c r="D49" s="1" t="s">
        <v>97</v>
      </c>
    </row>
    <row r="54" spans="1:25" ht="23.25" x14ac:dyDescent="0.35">
      <c r="A54" s="17" t="s">
        <v>47</v>
      </c>
      <c r="B54" s="1"/>
      <c r="C54" s="1"/>
      <c r="D54" s="1"/>
      <c r="E54" s="1"/>
      <c r="F54" s="1"/>
      <c r="G54" s="1"/>
      <c r="H54" s="33"/>
      <c r="I54" s="1"/>
      <c r="J54" s="1"/>
      <c r="K54" s="33"/>
      <c r="L54" s="1"/>
      <c r="M54" s="1"/>
      <c r="N54" s="33"/>
      <c r="O54" s="1"/>
      <c r="P54" s="1"/>
      <c r="Q54" s="33"/>
      <c r="R54" s="1"/>
      <c r="S54" s="1"/>
      <c r="T54" s="33"/>
    </row>
    <row r="56" spans="1:25" ht="24" thickBot="1" x14ac:dyDescent="0.4">
      <c r="A56" s="4" t="s">
        <v>34</v>
      </c>
      <c r="B56" s="2"/>
      <c r="C56" s="2"/>
      <c r="D56" s="2"/>
      <c r="E56" s="2"/>
      <c r="F56" s="3"/>
      <c r="G56" s="3"/>
      <c r="H56" s="34"/>
      <c r="I56" s="3"/>
      <c r="J56" s="3"/>
      <c r="K56" s="34"/>
      <c r="L56" s="3"/>
      <c r="M56" s="3"/>
      <c r="N56" s="34"/>
      <c r="O56" s="3"/>
      <c r="P56" s="3"/>
      <c r="Q56" s="34"/>
      <c r="R56" s="3"/>
      <c r="S56" s="3"/>
      <c r="T56" s="34"/>
      <c r="U56" s="3"/>
      <c r="V56" s="3"/>
      <c r="W56" s="34"/>
      <c r="X56" s="3"/>
    </row>
    <row r="57" spans="1:25" ht="18" x14ac:dyDescent="0.25">
      <c r="A57" s="11" t="s">
        <v>1</v>
      </c>
      <c r="B57" s="10" t="s">
        <v>2</v>
      </c>
      <c r="C57" s="11" t="s">
        <v>3</v>
      </c>
      <c r="D57" s="10" t="s">
        <v>4</v>
      </c>
      <c r="E57" s="12" t="s">
        <v>5</v>
      </c>
      <c r="F57" s="6" t="s">
        <v>6</v>
      </c>
      <c r="G57" s="5"/>
      <c r="H57" s="35"/>
      <c r="I57" s="5" t="s">
        <v>7</v>
      </c>
      <c r="J57" s="5"/>
      <c r="K57" s="35"/>
      <c r="L57" s="5"/>
      <c r="M57" s="5"/>
      <c r="N57" s="35"/>
      <c r="O57" s="5"/>
      <c r="P57" s="5"/>
      <c r="Q57" s="35"/>
      <c r="R57" s="5"/>
      <c r="S57" s="5"/>
      <c r="T57" s="35"/>
      <c r="U57" s="5"/>
      <c r="V57" s="5"/>
      <c r="W57" s="35"/>
      <c r="X57" s="5"/>
    </row>
    <row r="58" spans="1:25" ht="18" x14ac:dyDescent="0.25">
      <c r="A58" s="9" t="s">
        <v>75</v>
      </c>
      <c r="B58" s="9">
        <v>43493</v>
      </c>
      <c r="C58" s="28" t="s">
        <v>63</v>
      </c>
      <c r="D58" s="13" t="s">
        <v>58</v>
      </c>
      <c r="E58" s="28" t="s">
        <v>59</v>
      </c>
      <c r="F58" s="27" t="s">
        <v>82</v>
      </c>
      <c r="G58" s="29">
        <v>21</v>
      </c>
      <c r="H58" s="29" t="s">
        <v>79</v>
      </c>
      <c r="I58" s="29">
        <v>25</v>
      </c>
      <c r="J58" s="29">
        <v>10</v>
      </c>
      <c r="K58" s="29" t="s">
        <v>80</v>
      </c>
      <c r="L58" s="29">
        <v>25</v>
      </c>
      <c r="M58" s="29">
        <v>21</v>
      </c>
      <c r="N58" s="29" t="s">
        <v>80</v>
      </c>
      <c r="O58" s="29">
        <v>25</v>
      </c>
      <c r="P58" s="29"/>
      <c r="Q58" s="29" t="s">
        <v>80</v>
      </c>
      <c r="R58" s="29"/>
      <c r="S58" s="29"/>
      <c r="T58" s="29" t="s">
        <v>80</v>
      </c>
      <c r="U58" s="29"/>
      <c r="V58" s="29">
        <f>SUM(G58+J58+M58+P58+S58)</f>
        <v>52</v>
      </c>
      <c r="W58" s="29" t="s">
        <v>80</v>
      </c>
      <c r="X58" s="29">
        <f>SUM(I58+L58+O58+R58+U58)</f>
        <v>75</v>
      </c>
      <c r="Y58" s="26"/>
    </row>
    <row r="59" spans="1:25" ht="18" x14ac:dyDescent="0.25">
      <c r="A59" s="9" t="s">
        <v>55</v>
      </c>
      <c r="B59" s="9">
        <v>43494</v>
      </c>
      <c r="C59" s="8" t="s">
        <v>86</v>
      </c>
      <c r="D59" s="13" t="s">
        <v>65</v>
      </c>
      <c r="E59" s="8" t="s">
        <v>57</v>
      </c>
      <c r="F59" s="74" t="s">
        <v>90</v>
      </c>
      <c r="G59" s="29">
        <v>22</v>
      </c>
      <c r="H59" s="29" t="s">
        <v>79</v>
      </c>
      <c r="I59" s="29">
        <v>25</v>
      </c>
      <c r="J59" s="29">
        <v>22</v>
      </c>
      <c r="K59" s="29" t="s">
        <v>80</v>
      </c>
      <c r="L59" s="29">
        <v>25</v>
      </c>
      <c r="M59" s="29">
        <v>25</v>
      </c>
      <c r="N59" s="29" t="s">
        <v>80</v>
      </c>
      <c r="O59" s="29">
        <v>23</v>
      </c>
      <c r="P59" s="29">
        <v>21</v>
      </c>
      <c r="Q59" s="29" t="s">
        <v>80</v>
      </c>
      <c r="R59" s="29">
        <v>23</v>
      </c>
      <c r="S59" s="29"/>
      <c r="T59" s="29" t="s">
        <v>80</v>
      </c>
      <c r="U59" s="29"/>
      <c r="V59" s="29">
        <f t="shared" ref="V59:V61" si="18">SUM(G59+J59+M59+P59+S59)</f>
        <v>90</v>
      </c>
      <c r="W59" s="29" t="s">
        <v>80</v>
      </c>
      <c r="X59" s="29">
        <f t="shared" ref="X59:X61" si="19">SUM(I59+L59+O59+R59+U59)</f>
        <v>96</v>
      </c>
      <c r="Y59" s="63" t="s">
        <v>152</v>
      </c>
    </row>
    <row r="60" spans="1:25" ht="18" x14ac:dyDescent="0.25">
      <c r="A60" s="9" t="s">
        <v>55</v>
      </c>
      <c r="B60" s="9">
        <v>43494</v>
      </c>
      <c r="C60" s="8" t="s">
        <v>87</v>
      </c>
      <c r="D60" s="13" t="s">
        <v>60</v>
      </c>
      <c r="E60" s="8" t="s">
        <v>61</v>
      </c>
      <c r="F60" s="60" t="s">
        <v>90</v>
      </c>
      <c r="G60" s="29">
        <v>22</v>
      </c>
      <c r="H60" s="29" t="s">
        <v>79</v>
      </c>
      <c r="I60" s="29">
        <v>25</v>
      </c>
      <c r="J60" s="29">
        <v>18</v>
      </c>
      <c r="K60" s="29" t="s">
        <v>80</v>
      </c>
      <c r="L60" s="29">
        <v>25</v>
      </c>
      <c r="M60" s="29">
        <v>25</v>
      </c>
      <c r="N60" s="29" t="s">
        <v>80</v>
      </c>
      <c r="O60" s="29">
        <v>12</v>
      </c>
      <c r="P60" s="29">
        <v>23</v>
      </c>
      <c r="Q60" s="29" t="s">
        <v>80</v>
      </c>
      <c r="R60" s="29">
        <v>25</v>
      </c>
      <c r="S60" s="29"/>
      <c r="T60" s="29" t="s">
        <v>80</v>
      </c>
      <c r="U60" s="29"/>
      <c r="V60" s="29">
        <f t="shared" si="18"/>
        <v>88</v>
      </c>
      <c r="W60" s="29" t="s">
        <v>80</v>
      </c>
      <c r="X60" s="29">
        <f t="shared" si="19"/>
        <v>87</v>
      </c>
      <c r="Y60" s="63" t="s">
        <v>140</v>
      </c>
    </row>
    <row r="61" spans="1:25" ht="18" x14ac:dyDescent="0.25">
      <c r="A61" s="9" t="s">
        <v>76</v>
      </c>
      <c r="B61" s="9">
        <v>43495</v>
      </c>
      <c r="C61" s="8" t="s">
        <v>56</v>
      </c>
      <c r="D61" s="13" t="s">
        <v>62</v>
      </c>
      <c r="E61" s="8" t="s">
        <v>64</v>
      </c>
      <c r="F61" s="27" t="s">
        <v>89</v>
      </c>
      <c r="G61" s="29">
        <v>25</v>
      </c>
      <c r="H61" s="29" t="s">
        <v>79</v>
      </c>
      <c r="I61" s="29">
        <v>18</v>
      </c>
      <c r="J61" s="29">
        <v>25</v>
      </c>
      <c r="K61" s="29" t="s">
        <v>80</v>
      </c>
      <c r="L61" s="29">
        <v>16</v>
      </c>
      <c r="M61" s="29">
        <v>21</v>
      </c>
      <c r="N61" s="29" t="s">
        <v>80</v>
      </c>
      <c r="O61" s="29">
        <v>25</v>
      </c>
      <c r="P61" s="29">
        <v>22</v>
      </c>
      <c r="Q61" s="29" t="s">
        <v>80</v>
      </c>
      <c r="R61" s="29">
        <v>25</v>
      </c>
      <c r="S61" s="29">
        <v>15</v>
      </c>
      <c r="T61" s="29" t="s">
        <v>80</v>
      </c>
      <c r="U61" s="29">
        <v>12</v>
      </c>
      <c r="V61" s="29">
        <f t="shared" si="18"/>
        <v>108</v>
      </c>
      <c r="W61" s="29" t="s">
        <v>80</v>
      </c>
      <c r="X61" s="29">
        <f t="shared" si="19"/>
        <v>96</v>
      </c>
      <c r="Y61" s="26"/>
    </row>
    <row r="65" spans="1:37" ht="17.25" x14ac:dyDescent="0.25">
      <c r="A65" s="7" t="s">
        <v>51</v>
      </c>
    </row>
    <row r="67" spans="1:37" x14ac:dyDescent="0.2">
      <c r="A67" s="30"/>
      <c r="B67" s="50" t="s">
        <v>8</v>
      </c>
      <c r="C67" s="50" t="s">
        <v>9</v>
      </c>
      <c r="D67" s="50" t="s">
        <v>14</v>
      </c>
      <c r="E67" s="50" t="s">
        <v>15</v>
      </c>
      <c r="F67" s="50" t="s">
        <v>16</v>
      </c>
      <c r="G67" s="97" t="s">
        <v>17</v>
      </c>
      <c r="H67" s="97"/>
      <c r="I67" s="97"/>
      <c r="J67" s="98" t="s">
        <v>18</v>
      </c>
      <c r="K67" s="98"/>
      <c r="L67" s="98"/>
      <c r="M67" s="97" t="s">
        <v>10</v>
      </c>
      <c r="N67" s="97"/>
      <c r="O67" s="97"/>
      <c r="P67" s="97" t="s">
        <v>11</v>
      </c>
      <c r="Q67" s="97"/>
      <c r="R67" s="97"/>
      <c r="S67" s="98" t="s">
        <v>20</v>
      </c>
      <c r="T67" s="98"/>
      <c r="U67" s="98"/>
      <c r="V67" s="97" t="s">
        <v>13</v>
      </c>
      <c r="W67" s="97"/>
      <c r="X67" s="97"/>
      <c r="Y67" s="50" t="s">
        <v>12</v>
      </c>
      <c r="Z67" s="49" t="s">
        <v>19</v>
      </c>
      <c r="AB67" s="19"/>
      <c r="AC67" s="19" t="s">
        <v>8</v>
      </c>
      <c r="AD67" s="19" t="s">
        <v>21</v>
      </c>
      <c r="AE67" s="19" t="s">
        <v>22</v>
      </c>
      <c r="AF67" s="19" t="s">
        <v>23</v>
      </c>
      <c r="AG67" s="19" t="s">
        <v>24</v>
      </c>
      <c r="AH67" s="20" t="s">
        <v>25</v>
      </c>
      <c r="AI67" s="19" t="s">
        <v>26</v>
      </c>
      <c r="AJ67" s="19" t="s">
        <v>27</v>
      </c>
      <c r="AK67" s="18" t="s">
        <v>18</v>
      </c>
    </row>
    <row r="68" spans="1:37" x14ac:dyDescent="0.2">
      <c r="A68" s="31">
        <v>1</v>
      </c>
      <c r="B68" s="36" t="s">
        <v>59</v>
      </c>
      <c r="C68" s="32">
        <v>5</v>
      </c>
      <c r="D68" s="32">
        <v>5</v>
      </c>
      <c r="E68" s="32">
        <v>0</v>
      </c>
      <c r="F68" s="32">
        <v>0</v>
      </c>
      <c r="G68" s="46">
        <v>0</v>
      </c>
      <c r="H68" s="47"/>
      <c r="I68" s="48"/>
      <c r="J68" s="43">
        <f t="shared" ref="J68:J75" si="20">(D68*3)+(E68*2)+(F68*1)</f>
        <v>15</v>
      </c>
      <c r="K68" s="44"/>
      <c r="L68" s="45"/>
      <c r="M68" s="37">
        <v>15</v>
      </c>
      <c r="N68" s="38"/>
      <c r="O68" s="39"/>
      <c r="P68" s="37">
        <v>1</v>
      </c>
      <c r="Q68" s="38"/>
      <c r="R68" s="39"/>
      <c r="S68" s="40">
        <f t="shared" ref="S68:S75" si="21">M68-P68</f>
        <v>14</v>
      </c>
      <c r="T68" s="41"/>
      <c r="U68" s="42"/>
      <c r="V68" s="37">
        <v>399</v>
      </c>
      <c r="W68" s="38"/>
      <c r="X68" s="39"/>
      <c r="Y68" s="24">
        <v>269</v>
      </c>
      <c r="Z68" s="49">
        <f t="shared" ref="Z68:Z75" si="22">V68-Y68</f>
        <v>130</v>
      </c>
      <c r="AB68" s="19">
        <f t="shared" ref="AB68:AH75" si="23">A68</f>
        <v>1</v>
      </c>
      <c r="AC68" s="20" t="str">
        <f t="shared" si="23"/>
        <v>Casa Mundo</v>
      </c>
      <c r="AD68" s="20">
        <f t="shared" si="23"/>
        <v>5</v>
      </c>
      <c r="AE68" s="20">
        <f t="shared" si="23"/>
        <v>5</v>
      </c>
      <c r="AF68" s="20">
        <f t="shared" si="23"/>
        <v>0</v>
      </c>
      <c r="AG68" s="20">
        <f t="shared" si="23"/>
        <v>0</v>
      </c>
      <c r="AH68" s="20">
        <f>G68</f>
        <v>0</v>
      </c>
      <c r="AI68" s="20">
        <f>M68</f>
        <v>15</v>
      </c>
      <c r="AJ68" s="20">
        <f>P68</f>
        <v>1</v>
      </c>
      <c r="AK68" s="18">
        <f>J68</f>
        <v>15</v>
      </c>
    </row>
    <row r="69" spans="1:37" x14ac:dyDescent="0.2">
      <c r="A69" s="31">
        <v>2</v>
      </c>
      <c r="B69" s="36" t="s">
        <v>64</v>
      </c>
      <c r="C69" s="36">
        <v>5</v>
      </c>
      <c r="D69" s="32">
        <v>3</v>
      </c>
      <c r="E69" s="32">
        <v>0</v>
      </c>
      <c r="F69" s="32">
        <v>1</v>
      </c>
      <c r="G69" s="46">
        <v>1</v>
      </c>
      <c r="H69" s="47"/>
      <c r="I69" s="48"/>
      <c r="J69" s="43">
        <f t="shared" si="20"/>
        <v>10</v>
      </c>
      <c r="K69" s="44"/>
      <c r="L69" s="45"/>
      <c r="M69" s="37">
        <v>11</v>
      </c>
      <c r="N69" s="38"/>
      <c r="O69" s="39"/>
      <c r="P69" s="37">
        <v>7</v>
      </c>
      <c r="Q69" s="38"/>
      <c r="R69" s="39"/>
      <c r="S69" s="40">
        <f t="shared" si="21"/>
        <v>4</v>
      </c>
      <c r="T69" s="41"/>
      <c r="U69" s="42"/>
      <c r="V69" s="37">
        <v>396</v>
      </c>
      <c r="W69" s="38"/>
      <c r="X69" s="39"/>
      <c r="Y69" s="24">
        <v>393</v>
      </c>
      <c r="Z69" s="49">
        <f t="shared" si="22"/>
        <v>3</v>
      </c>
      <c r="AB69" s="21">
        <f t="shared" si="23"/>
        <v>2</v>
      </c>
      <c r="AC69" s="22" t="str">
        <f t="shared" si="23"/>
        <v>TLL Moorsele</v>
      </c>
      <c r="AD69" s="22">
        <f t="shared" si="23"/>
        <v>5</v>
      </c>
      <c r="AE69" s="22">
        <f t="shared" si="23"/>
        <v>3</v>
      </c>
      <c r="AF69" s="22">
        <f t="shared" si="23"/>
        <v>0</v>
      </c>
      <c r="AG69" s="22">
        <f t="shared" si="23"/>
        <v>1</v>
      </c>
      <c r="AH69" s="22">
        <f>G69</f>
        <v>1</v>
      </c>
      <c r="AI69" s="22">
        <f>M69</f>
        <v>11</v>
      </c>
      <c r="AJ69" s="22">
        <f>P69</f>
        <v>7</v>
      </c>
      <c r="AK69" s="23">
        <f>J69</f>
        <v>10</v>
      </c>
    </row>
    <row r="70" spans="1:37" x14ac:dyDescent="0.2">
      <c r="A70" s="31">
        <v>3</v>
      </c>
      <c r="B70" s="36" t="s">
        <v>62</v>
      </c>
      <c r="C70" s="54">
        <v>4</v>
      </c>
      <c r="D70" s="32">
        <v>2</v>
      </c>
      <c r="E70" s="32">
        <v>1</v>
      </c>
      <c r="F70" s="32">
        <v>0</v>
      </c>
      <c r="G70" s="46">
        <v>1</v>
      </c>
      <c r="H70" s="47"/>
      <c r="I70" s="48"/>
      <c r="J70" s="43">
        <f t="shared" si="20"/>
        <v>8</v>
      </c>
      <c r="K70" s="44"/>
      <c r="L70" s="45"/>
      <c r="M70" s="37">
        <v>9</v>
      </c>
      <c r="N70" s="38"/>
      <c r="O70" s="39"/>
      <c r="P70" s="37">
        <v>6</v>
      </c>
      <c r="Q70" s="38"/>
      <c r="R70" s="39"/>
      <c r="S70" s="40">
        <f t="shared" si="21"/>
        <v>3</v>
      </c>
      <c r="T70" s="41"/>
      <c r="U70" s="42"/>
      <c r="V70" s="37">
        <v>342</v>
      </c>
      <c r="W70" s="38"/>
      <c r="X70" s="39"/>
      <c r="Y70" s="24">
        <v>309</v>
      </c>
      <c r="Z70" s="49">
        <f t="shared" si="22"/>
        <v>33</v>
      </c>
      <c r="AB70" s="21">
        <f t="shared" si="23"/>
        <v>3</v>
      </c>
      <c r="AC70" s="20" t="str">
        <f t="shared" si="23"/>
        <v>Aalbeke</v>
      </c>
      <c r="AD70" s="22">
        <f t="shared" si="23"/>
        <v>4</v>
      </c>
      <c r="AE70" s="22">
        <f t="shared" si="23"/>
        <v>2</v>
      </c>
      <c r="AF70" s="22">
        <f t="shared" si="23"/>
        <v>1</v>
      </c>
      <c r="AG70" s="22">
        <f t="shared" si="23"/>
        <v>0</v>
      </c>
      <c r="AH70" s="22">
        <f>G70</f>
        <v>1</v>
      </c>
      <c r="AI70" s="20">
        <f t="shared" ref="AI70:AI75" si="24">M70</f>
        <v>9</v>
      </c>
      <c r="AJ70" s="22">
        <f>P70</f>
        <v>6</v>
      </c>
      <c r="AK70" s="23">
        <f>J70</f>
        <v>8</v>
      </c>
    </row>
    <row r="71" spans="1:37" x14ac:dyDescent="0.2">
      <c r="A71" s="31">
        <v>4</v>
      </c>
      <c r="B71" s="36" t="s">
        <v>60</v>
      </c>
      <c r="C71" s="61">
        <v>4</v>
      </c>
      <c r="D71" s="32">
        <v>2</v>
      </c>
      <c r="E71" s="32">
        <v>1</v>
      </c>
      <c r="F71" s="32">
        <v>0</v>
      </c>
      <c r="G71" s="46">
        <v>1</v>
      </c>
      <c r="H71" s="47"/>
      <c r="I71" s="48"/>
      <c r="J71" s="43">
        <f t="shared" si="20"/>
        <v>8</v>
      </c>
      <c r="K71" s="44"/>
      <c r="L71" s="45"/>
      <c r="M71" s="37">
        <v>8</v>
      </c>
      <c r="N71" s="38"/>
      <c r="O71" s="39"/>
      <c r="P71" s="37">
        <v>5</v>
      </c>
      <c r="Q71" s="38"/>
      <c r="R71" s="39"/>
      <c r="S71" s="40">
        <f t="shared" si="21"/>
        <v>3</v>
      </c>
      <c r="T71" s="41"/>
      <c r="U71" s="42"/>
      <c r="V71" s="37">
        <v>295</v>
      </c>
      <c r="W71" s="38"/>
      <c r="X71" s="39"/>
      <c r="Y71" s="24">
        <v>287</v>
      </c>
      <c r="Z71" s="49">
        <f t="shared" si="22"/>
        <v>8</v>
      </c>
      <c r="AB71" s="21">
        <f t="shared" si="23"/>
        <v>4</v>
      </c>
      <c r="AC71" s="22" t="str">
        <f t="shared" si="23"/>
        <v>RVW Waregem</v>
      </c>
      <c r="AD71" s="22">
        <f t="shared" si="23"/>
        <v>4</v>
      </c>
      <c r="AE71" s="22">
        <f t="shared" si="23"/>
        <v>2</v>
      </c>
      <c r="AF71" s="22">
        <f t="shared" si="23"/>
        <v>1</v>
      </c>
      <c r="AG71" s="22">
        <f t="shared" si="23"/>
        <v>0</v>
      </c>
      <c r="AH71" s="20">
        <f t="shared" si="23"/>
        <v>1</v>
      </c>
      <c r="AI71" s="22">
        <f t="shared" si="24"/>
        <v>8</v>
      </c>
      <c r="AJ71" s="20">
        <f t="shared" ref="AJ71:AJ75" si="25">P71</f>
        <v>5</v>
      </c>
      <c r="AK71" s="18">
        <f t="shared" ref="AK71:AK75" si="26">J71</f>
        <v>8</v>
      </c>
    </row>
    <row r="72" spans="1:37" x14ac:dyDescent="0.2">
      <c r="A72" s="31">
        <v>5</v>
      </c>
      <c r="B72" s="36" t="s">
        <v>65</v>
      </c>
      <c r="C72" s="75">
        <v>4</v>
      </c>
      <c r="D72" s="32">
        <v>1</v>
      </c>
      <c r="E72" s="32">
        <v>0</v>
      </c>
      <c r="F72" s="32">
        <v>2</v>
      </c>
      <c r="G72" s="46">
        <v>1</v>
      </c>
      <c r="H72" s="47"/>
      <c r="I72" s="48"/>
      <c r="J72" s="43">
        <f t="shared" si="20"/>
        <v>5</v>
      </c>
      <c r="K72" s="44"/>
      <c r="L72" s="45"/>
      <c r="M72" s="37">
        <v>7</v>
      </c>
      <c r="N72" s="38"/>
      <c r="O72" s="39"/>
      <c r="P72" s="37">
        <v>8</v>
      </c>
      <c r="Q72" s="38"/>
      <c r="R72" s="39"/>
      <c r="S72" s="40">
        <f t="shared" si="21"/>
        <v>-1</v>
      </c>
      <c r="T72" s="41"/>
      <c r="U72" s="42"/>
      <c r="V72" s="37">
        <v>305</v>
      </c>
      <c r="W72" s="38"/>
      <c r="X72" s="39"/>
      <c r="Y72" s="24">
        <v>328</v>
      </c>
      <c r="Z72" s="49">
        <f t="shared" si="22"/>
        <v>-23</v>
      </c>
      <c r="AB72" s="19">
        <f t="shared" si="23"/>
        <v>5</v>
      </c>
      <c r="AC72" s="20" t="str">
        <f t="shared" si="23"/>
        <v>Visconti</v>
      </c>
      <c r="AD72" s="20">
        <f t="shared" si="23"/>
        <v>4</v>
      </c>
      <c r="AE72" s="20">
        <f t="shared" si="23"/>
        <v>1</v>
      </c>
      <c r="AF72" s="20">
        <f t="shared" si="23"/>
        <v>0</v>
      </c>
      <c r="AG72" s="20">
        <f t="shared" si="23"/>
        <v>2</v>
      </c>
      <c r="AH72" s="22">
        <f t="shared" si="23"/>
        <v>1</v>
      </c>
      <c r="AI72" s="20">
        <f t="shared" si="24"/>
        <v>7</v>
      </c>
      <c r="AJ72" s="22">
        <f t="shared" si="25"/>
        <v>8</v>
      </c>
      <c r="AK72" s="23">
        <f t="shared" si="26"/>
        <v>5</v>
      </c>
    </row>
    <row r="73" spans="1:37" x14ac:dyDescent="0.2">
      <c r="A73" s="31">
        <v>6</v>
      </c>
      <c r="B73" s="36" t="s">
        <v>58</v>
      </c>
      <c r="C73" s="36">
        <v>5</v>
      </c>
      <c r="D73" s="32">
        <v>1</v>
      </c>
      <c r="E73" s="32">
        <v>0</v>
      </c>
      <c r="F73" s="32">
        <v>0</v>
      </c>
      <c r="G73" s="46">
        <v>4</v>
      </c>
      <c r="H73" s="47"/>
      <c r="I73" s="48"/>
      <c r="J73" s="43">
        <f t="shared" si="20"/>
        <v>3</v>
      </c>
      <c r="K73" s="44"/>
      <c r="L73" s="45"/>
      <c r="M73" s="37">
        <v>4</v>
      </c>
      <c r="N73" s="38"/>
      <c r="O73" s="39"/>
      <c r="P73" s="37">
        <v>12</v>
      </c>
      <c r="Q73" s="38"/>
      <c r="R73" s="39"/>
      <c r="S73" s="40">
        <f t="shared" si="21"/>
        <v>-8</v>
      </c>
      <c r="T73" s="41"/>
      <c r="U73" s="42"/>
      <c r="V73" s="55">
        <v>258</v>
      </c>
      <c r="W73" s="38"/>
      <c r="X73" s="39"/>
      <c r="Y73" s="24">
        <v>322</v>
      </c>
      <c r="Z73" s="49">
        <f t="shared" si="22"/>
        <v>-64</v>
      </c>
      <c r="AB73" s="19">
        <f t="shared" si="23"/>
        <v>6</v>
      </c>
      <c r="AC73" s="22" t="str">
        <f t="shared" si="23"/>
        <v>BNP Par. Fortis</v>
      </c>
      <c r="AD73" s="20">
        <f t="shared" si="23"/>
        <v>5</v>
      </c>
      <c r="AE73" s="20">
        <f t="shared" si="23"/>
        <v>1</v>
      </c>
      <c r="AF73" s="20">
        <f t="shared" si="23"/>
        <v>0</v>
      </c>
      <c r="AG73" s="20">
        <f t="shared" si="23"/>
        <v>0</v>
      </c>
      <c r="AH73" s="22">
        <f t="shared" si="23"/>
        <v>4</v>
      </c>
      <c r="AI73" s="22">
        <f t="shared" si="24"/>
        <v>4</v>
      </c>
      <c r="AJ73" s="22">
        <f t="shared" si="25"/>
        <v>12</v>
      </c>
      <c r="AK73" s="23">
        <f t="shared" si="26"/>
        <v>3</v>
      </c>
    </row>
    <row r="74" spans="1:37" x14ac:dyDescent="0.2">
      <c r="A74" s="31">
        <v>7</v>
      </c>
      <c r="B74" s="36" t="s">
        <v>61</v>
      </c>
      <c r="C74" s="54">
        <v>3</v>
      </c>
      <c r="D74" s="61">
        <v>0</v>
      </c>
      <c r="E74" s="32">
        <v>1</v>
      </c>
      <c r="F74" s="32">
        <v>0</v>
      </c>
      <c r="G74" s="46">
        <v>2</v>
      </c>
      <c r="H74" s="47"/>
      <c r="I74" s="48"/>
      <c r="J74" s="43">
        <f t="shared" si="20"/>
        <v>2</v>
      </c>
      <c r="K74" s="44"/>
      <c r="L74" s="45"/>
      <c r="M74" s="37">
        <v>4</v>
      </c>
      <c r="N74" s="38"/>
      <c r="O74" s="39"/>
      <c r="P74" s="37">
        <v>8</v>
      </c>
      <c r="Q74" s="38"/>
      <c r="R74" s="39"/>
      <c r="S74" s="40">
        <f t="shared" si="21"/>
        <v>-4</v>
      </c>
      <c r="T74" s="41"/>
      <c r="U74" s="42"/>
      <c r="V74" s="37">
        <v>255</v>
      </c>
      <c r="W74" s="38"/>
      <c r="X74" s="39"/>
      <c r="Y74" s="24">
        <v>279</v>
      </c>
      <c r="Z74" s="49">
        <f t="shared" si="22"/>
        <v>-24</v>
      </c>
      <c r="AB74" s="19">
        <f t="shared" si="23"/>
        <v>7</v>
      </c>
      <c r="AC74" s="20" t="str">
        <f t="shared" si="23"/>
        <v>Vlamvo</v>
      </c>
      <c r="AD74" s="20">
        <f t="shared" si="23"/>
        <v>3</v>
      </c>
      <c r="AE74" s="20">
        <f t="shared" si="23"/>
        <v>0</v>
      </c>
      <c r="AF74" s="20">
        <f t="shared" si="23"/>
        <v>1</v>
      </c>
      <c r="AG74" s="20">
        <f t="shared" si="23"/>
        <v>0</v>
      </c>
      <c r="AH74" s="20">
        <f t="shared" si="23"/>
        <v>2</v>
      </c>
      <c r="AI74" s="20">
        <f t="shared" si="24"/>
        <v>4</v>
      </c>
      <c r="AJ74" s="20">
        <f t="shared" si="25"/>
        <v>8</v>
      </c>
      <c r="AK74" s="18">
        <f t="shared" si="26"/>
        <v>2</v>
      </c>
    </row>
    <row r="75" spans="1:37" x14ac:dyDescent="0.2">
      <c r="A75" s="31">
        <v>8</v>
      </c>
      <c r="B75" s="36" t="s">
        <v>57</v>
      </c>
      <c r="C75" s="76">
        <v>4</v>
      </c>
      <c r="D75" s="32">
        <v>0</v>
      </c>
      <c r="E75" s="32">
        <v>0</v>
      </c>
      <c r="F75" s="32">
        <v>0</v>
      </c>
      <c r="G75" s="46">
        <v>4</v>
      </c>
      <c r="H75" s="47"/>
      <c r="I75" s="48"/>
      <c r="J75" s="43">
        <f t="shared" si="20"/>
        <v>0</v>
      </c>
      <c r="K75" s="44"/>
      <c r="L75" s="45"/>
      <c r="M75" s="37">
        <v>1</v>
      </c>
      <c r="N75" s="38"/>
      <c r="O75" s="39"/>
      <c r="P75" s="37">
        <v>12</v>
      </c>
      <c r="Q75" s="38"/>
      <c r="R75" s="39"/>
      <c r="S75" s="40">
        <f t="shared" si="21"/>
        <v>-11</v>
      </c>
      <c r="T75" s="41"/>
      <c r="U75" s="42"/>
      <c r="V75" s="55">
        <v>190</v>
      </c>
      <c r="W75" s="38"/>
      <c r="X75" s="39"/>
      <c r="Y75" s="24">
        <v>253</v>
      </c>
      <c r="Z75" s="49">
        <f t="shared" si="22"/>
        <v>-63</v>
      </c>
      <c r="AB75" s="19">
        <f t="shared" si="23"/>
        <v>8</v>
      </c>
      <c r="AC75" s="20" t="str">
        <f t="shared" si="23"/>
        <v>Amigo</v>
      </c>
      <c r="AD75" s="20">
        <f t="shared" si="23"/>
        <v>4</v>
      </c>
      <c r="AE75" s="20">
        <f t="shared" si="23"/>
        <v>0</v>
      </c>
      <c r="AF75" s="20">
        <f t="shared" si="23"/>
        <v>0</v>
      </c>
      <c r="AG75" s="20">
        <f t="shared" si="23"/>
        <v>0</v>
      </c>
      <c r="AH75" s="22">
        <f t="shared" si="23"/>
        <v>4</v>
      </c>
      <c r="AI75" s="22">
        <f t="shared" si="24"/>
        <v>1</v>
      </c>
      <c r="AJ75" s="22">
        <f t="shared" si="25"/>
        <v>12</v>
      </c>
      <c r="AK75" s="23">
        <f t="shared" si="26"/>
        <v>0</v>
      </c>
    </row>
    <row r="77" spans="1:37" x14ac:dyDescent="0.2">
      <c r="C77" s="53"/>
      <c r="D77" t="s">
        <v>83</v>
      </c>
      <c r="V77" s="56"/>
      <c r="W77" s="58" t="s">
        <v>91</v>
      </c>
    </row>
    <row r="78" spans="1:37" x14ac:dyDescent="0.2">
      <c r="C78" s="66"/>
      <c r="D78" s="1" t="s">
        <v>108</v>
      </c>
      <c r="W78" s="63"/>
    </row>
    <row r="79" spans="1:37" x14ac:dyDescent="0.2">
      <c r="C79" s="69"/>
      <c r="D79" s="1" t="s">
        <v>107</v>
      </c>
      <c r="W79" s="63"/>
    </row>
    <row r="80" spans="1:37" x14ac:dyDescent="0.2">
      <c r="C80" s="62"/>
      <c r="D80" s="1" t="s">
        <v>109</v>
      </c>
    </row>
    <row r="81" spans="3:4" x14ac:dyDescent="0.2">
      <c r="C81" s="73"/>
      <c r="D81" s="1" t="s">
        <v>110</v>
      </c>
    </row>
  </sheetData>
  <sortState ref="B68:Z75">
    <sortCondition descending="1" ref="J68:J75"/>
    <sortCondition descending="1" ref="S68:S75"/>
    <sortCondition descending="1" ref="Z68:Z75"/>
  </sortState>
  <mergeCells count="18">
    <mergeCell ref="V67:X67"/>
    <mergeCell ref="G67:I67"/>
    <mergeCell ref="J67:L67"/>
    <mergeCell ref="M67:O67"/>
    <mergeCell ref="P67:R67"/>
    <mergeCell ref="S67:U67"/>
    <mergeCell ref="V14:X14"/>
    <mergeCell ref="G40:I40"/>
    <mergeCell ref="J40:L40"/>
    <mergeCell ref="M40:O40"/>
    <mergeCell ref="P40:R40"/>
    <mergeCell ref="S40:U40"/>
    <mergeCell ref="V40:X40"/>
    <mergeCell ref="G14:I14"/>
    <mergeCell ref="J14:L14"/>
    <mergeCell ref="M14:O14"/>
    <mergeCell ref="P14:R14"/>
    <mergeCell ref="S14:U14"/>
  </mergeCells>
  <phoneticPr fontId="4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AK81"/>
  <sheetViews>
    <sheetView workbookViewId="0">
      <selection activeCell="E35" sqref="E35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33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75</v>
      </c>
      <c r="B5" s="9">
        <v>43500</v>
      </c>
      <c r="C5" s="28" t="s">
        <v>63</v>
      </c>
      <c r="D5" s="13" t="s">
        <v>38</v>
      </c>
      <c r="E5" s="28" t="s">
        <v>42</v>
      </c>
      <c r="F5" s="27" t="s">
        <v>78</v>
      </c>
      <c r="G5" s="29">
        <v>25</v>
      </c>
      <c r="H5" s="29" t="s">
        <v>79</v>
      </c>
      <c r="I5" s="29">
        <v>20</v>
      </c>
      <c r="J5" s="29">
        <v>25</v>
      </c>
      <c r="K5" s="29" t="s">
        <v>80</v>
      </c>
      <c r="L5" s="29">
        <v>22</v>
      </c>
      <c r="M5" s="29">
        <v>25</v>
      </c>
      <c r="N5" s="29" t="s">
        <v>80</v>
      </c>
      <c r="O5" s="29">
        <v>23</v>
      </c>
      <c r="P5" s="29"/>
      <c r="Q5" s="29" t="s">
        <v>80</v>
      </c>
      <c r="R5" s="29"/>
      <c r="S5" s="29"/>
      <c r="T5" s="29" t="s">
        <v>80</v>
      </c>
      <c r="U5" s="29"/>
      <c r="V5" s="29">
        <f>SUM(G5+J5+M5+P5+S5)</f>
        <v>75</v>
      </c>
      <c r="W5" s="29" t="s">
        <v>80</v>
      </c>
      <c r="X5" s="29">
        <f>SUM(I5+L5+O5+R5+U5)</f>
        <v>65</v>
      </c>
      <c r="Y5" s="26"/>
    </row>
    <row r="6" spans="1:37" ht="18" x14ac:dyDescent="0.25">
      <c r="A6" s="9" t="s">
        <v>55</v>
      </c>
      <c r="B6" s="9">
        <v>43501</v>
      </c>
      <c r="C6" s="8" t="s">
        <v>56</v>
      </c>
      <c r="D6" s="13" t="s">
        <v>45</v>
      </c>
      <c r="E6" s="8" t="s">
        <v>43</v>
      </c>
      <c r="F6" s="27" t="s">
        <v>90</v>
      </c>
      <c r="G6" s="29">
        <v>25</v>
      </c>
      <c r="H6" s="29" t="s">
        <v>79</v>
      </c>
      <c r="I6" s="29">
        <v>20</v>
      </c>
      <c r="J6" s="29">
        <v>21</v>
      </c>
      <c r="K6" s="29" t="s">
        <v>80</v>
      </c>
      <c r="L6" s="29">
        <v>25</v>
      </c>
      <c r="M6" s="29">
        <v>22</v>
      </c>
      <c r="N6" s="29" t="s">
        <v>80</v>
      </c>
      <c r="O6" s="29">
        <v>25</v>
      </c>
      <c r="P6" s="29">
        <v>22</v>
      </c>
      <c r="Q6" s="29" t="s">
        <v>80</v>
      </c>
      <c r="R6" s="29">
        <v>25</v>
      </c>
      <c r="S6" s="29"/>
      <c r="T6" s="29" t="s">
        <v>80</v>
      </c>
      <c r="U6" s="29"/>
      <c r="V6" s="29">
        <f t="shared" ref="V6:V8" si="0">SUM(G6+J6+M6+P6+S6)</f>
        <v>90</v>
      </c>
      <c r="W6" s="29" t="s">
        <v>80</v>
      </c>
      <c r="X6" s="29">
        <f t="shared" ref="X6:X8" si="1">SUM(I6+L6+O6+R6+U6)</f>
        <v>95</v>
      </c>
      <c r="Y6" s="26"/>
    </row>
    <row r="7" spans="1:37" ht="18" x14ac:dyDescent="0.25">
      <c r="A7" s="9" t="s">
        <v>76</v>
      </c>
      <c r="B7" s="9">
        <v>43502</v>
      </c>
      <c r="C7" s="8" t="s">
        <v>63</v>
      </c>
      <c r="D7" s="13" t="s">
        <v>39</v>
      </c>
      <c r="E7" s="8" t="s">
        <v>77</v>
      </c>
      <c r="F7" s="27" t="s">
        <v>78</v>
      </c>
      <c r="G7" s="29">
        <v>25</v>
      </c>
      <c r="H7" s="29" t="s">
        <v>79</v>
      </c>
      <c r="I7" s="29">
        <v>21</v>
      </c>
      <c r="J7" s="29">
        <v>25</v>
      </c>
      <c r="K7" s="29" t="s">
        <v>80</v>
      </c>
      <c r="L7" s="29">
        <v>19</v>
      </c>
      <c r="M7" s="29">
        <v>25</v>
      </c>
      <c r="N7" s="29" t="s">
        <v>80</v>
      </c>
      <c r="O7" s="29">
        <v>17</v>
      </c>
      <c r="P7" s="29"/>
      <c r="Q7" s="29" t="s">
        <v>80</v>
      </c>
      <c r="R7" s="29"/>
      <c r="S7" s="29"/>
      <c r="T7" s="29" t="s">
        <v>80</v>
      </c>
      <c r="U7" s="29"/>
      <c r="V7" s="29">
        <f t="shared" si="0"/>
        <v>75</v>
      </c>
      <c r="W7" s="29" t="s">
        <v>80</v>
      </c>
      <c r="X7" s="29">
        <f t="shared" si="1"/>
        <v>57</v>
      </c>
      <c r="Y7" s="26"/>
    </row>
    <row r="8" spans="1:37" ht="18" x14ac:dyDescent="0.25">
      <c r="A8" s="9" t="s">
        <v>70</v>
      </c>
      <c r="B8" s="9">
        <v>43503</v>
      </c>
      <c r="C8" s="8" t="s">
        <v>56</v>
      </c>
      <c r="D8" s="13" t="s">
        <v>41</v>
      </c>
      <c r="E8" s="8" t="s">
        <v>44</v>
      </c>
      <c r="F8" s="27" t="s">
        <v>78</v>
      </c>
      <c r="G8" s="29">
        <v>25</v>
      </c>
      <c r="H8" s="29" t="s">
        <v>79</v>
      </c>
      <c r="I8" s="29">
        <v>20</v>
      </c>
      <c r="J8" s="29">
        <v>25</v>
      </c>
      <c r="K8" s="29" t="s">
        <v>80</v>
      </c>
      <c r="L8" s="29">
        <v>18</v>
      </c>
      <c r="M8" s="29">
        <v>25</v>
      </c>
      <c r="N8" s="29" t="s">
        <v>80</v>
      </c>
      <c r="O8" s="29">
        <v>17</v>
      </c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75</v>
      </c>
      <c r="W8" s="29" t="s">
        <v>80</v>
      </c>
      <c r="X8" s="29">
        <f t="shared" si="1"/>
        <v>55</v>
      </c>
      <c r="Y8" s="26"/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39</v>
      </c>
      <c r="C15" s="32">
        <v>6</v>
      </c>
      <c r="D15" s="32">
        <v>5</v>
      </c>
      <c r="E15" s="32">
        <v>1</v>
      </c>
      <c r="F15" s="32">
        <v>0</v>
      </c>
      <c r="G15" s="46">
        <v>0</v>
      </c>
      <c r="H15" s="47"/>
      <c r="I15" s="48"/>
      <c r="J15" s="43">
        <f t="shared" ref="J15:J22" si="2">(D15*3)+(E15*2)+(F15*1)</f>
        <v>17</v>
      </c>
      <c r="K15" s="44"/>
      <c r="L15" s="45"/>
      <c r="M15" s="37">
        <v>17</v>
      </c>
      <c r="N15" s="38"/>
      <c r="O15" s="39"/>
      <c r="P15" s="37">
        <v>2</v>
      </c>
      <c r="Q15" s="38"/>
      <c r="R15" s="39"/>
      <c r="S15" s="40">
        <f t="shared" ref="S15:S22" si="3">M15-P15</f>
        <v>15</v>
      </c>
      <c r="T15" s="41"/>
      <c r="U15" s="42"/>
      <c r="V15" s="37">
        <v>469</v>
      </c>
      <c r="W15" s="38"/>
      <c r="X15" s="39"/>
      <c r="Y15" s="24">
        <v>363</v>
      </c>
      <c r="Z15" s="49">
        <f t="shared" ref="Z15:Z22" si="4">V15-Y15</f>
        <v>106</v>
      </c>
      <c r="AB15" s="19">
        <f t="shared" ref="AB15:AH22" si="5">A15</f>
        <v>1</v>
      </c>
      <c r="AC15" s="20" t="str">
        <f t="shared" si="5"/>
        <v>Rookies</v>
      </c>
      <c r="AD15" s="20">
        <f t="shared" si="5"/>
        <v>6</v>
      </c>
      <c r="AE15" s="20">
        <f t="shared" si="5"/>
        <v>5</v>
      </c>
      <c r="AF15" s="20">
        <f t="shared" si="5"/>
        <v>1</v>
      </c>
      <c r="AG15" s="20">
        <f t="shared" si="5"/>
        <v>0</v>
      </c>
      <c r="AH15" s="20">
        <f>G15</f>
        <v>0</v>
      </c>
      <c r="AI15" s="20">
        <f>M15</f>
        <v>17</v>
      </c>
      <c r="AJ15" s="20">
        <f>P15</f>
        <v>2</v>
      </c>
      <c r="AK15" s="18">
        <f>J15</f>
        <v>17</v>
      </c>
    </row>
    <row r="16" spans="1:37" x14ac:dyDescent="0.2">
      <c r="A16" s="31">
        <v>2</v>
      </c>
      <c r="B16" s="36" t="s">
        <v>77</v>
      </c>
      <c r="C16" s="61">
        <v>5</v>
      </c>
      <c r="D16" s="32">
        <v>4</v>
      </c>
      <c r="E16" s="32">
        <v>0</v>
      </c>
      <c r="F16" s="32">
        <v>0</v>
      </c>
      <c r="G16" s="46">
        <v>1</v>
      </c>
      <c r="H16" s="47"/>
      <c r="I16" s="48"/>
      <c r="J16" s="43">
        <f t="shared" si="2"/>
        <v>12</v>
      </c>
      <c r="K16" s="44"/>
      <c r="L16" s="45"/>
      <c r="M16" s="37">
        <v>12</v>
      </c>
      <c r="N16" s="38"/>
      <c r="O16" s="39"/>
      <c r="P16" s="37">
        <v>3</v>
      </c>
      <c r="Q16" s="38"/>
      <c r="R16" s="39"/>
      <c r="S16" s="40">
        <f t="shared" si="3"/>
        <v>9</v>
      </c>
      <c r="T16" s="41"/>
      <c r="U16" s="42"/>
      <c r="V16" s="37">
        <v>357</v>
      </c>
      <c r="W16" s="38"/>
      <c r="X16" s="39"/>
      <c r="Y16" s="24">
        <v>272</v>
      </c>
      <c r="Z16" s="49">
        <f t="shared" si="4"/>
        <v>85</v>
      </c>
      <c r="AB16" s="21">
        <f t="shared" si="5"/>
        <v>2</v>
      </c>
      <c r="AC16" s="22" t="str">
        <f t="shared" si="5"/>
        <v>Roepovo</v>
      </c>
      <c r="AD16" s="22">
        <f t="shared" si="5"/>
        <v>5</v>
      </c>
      <c r="AE16" s="22">
        <f t="shared" si="5"/>
        <v>4</v>
      </c>
      <c r="AF16" s="22">
        <f t="shared" si="5"/>
        <v>0</v>
      </c>
      <c r="AG16" s="22">
        <f t="shared" si="5"/>
        <v>0</v>
      </c>
      <c r="AH16" s="22">
        <f>G16</f>
        <v>1</v>
      </c>
      <c r="AI16" s="22">
        <f>M16</f>
        <v>12</v>
      </c>
      <c r="AJ16" s="22">
        <f>P16</f>
        <v>3</v>
      </c>
      <c r="AK16" s="23">
        <f>J16</f>
        <v>12</v>
      </c>
    </row>
    <row r="17" spans="1:37" x14ac:dyDescent="0.2">
      <c r="A17" s="31">
        <v>3</v>
      </c>
      <c r="B17" s="36" t="s">
        <v>42</v>
      </c>
      <c r="C17" s="32">
        <v>6</v>
      </c>
      <c r="D17" s="32">
        <v>3</v>
      </c>
      <c r="E17" s="32">
        <v>0</v>
      </c>
      <c r="F17" s="32">
        <v>1</v>
      </c>
      <c r="G17" s="46">
        <v>2</v>
      </c>
      <c r="H17" s="47"/>
      <c r="I17" s="48"/>
      <c r="J17" s="43">
        <f t="shared" si="2"/>
        <v>10</v>
      </c>
      <c r="K17" s="44"/>
      <c r="L17" s="45"/>
      <c r="M17" s="37">
        <v>10</v>
      </c>
      <c r="N17" s="38"/>
      <c r="O17" s="39"/>
      <c r="P17" s="37">
        <v>8</v>
      </c>
      <c r="Q17" s="38"/>
      <c r="R17" s="39"/>
      <c r="S17" s="40">
        <f t="shared" si="3"/>
        <v>2</v>
      </c>
      <c r="T17" s="41"/>
      <c r="U17" s="42"/>
      <c r="V17" s="37">
        <v>418</v>
      </c>
      <c r="W17" s="38"/>
      <c r="X17" s="39"/>
      <c r="Y17" s="24">
        <v>391</v>
      </c>
      <c r="Z17" s="49">
        <f t="shared" si="4"/>
        <v>27</v>
      </c>
      <c r="AB17" s="21">
        <f t="shared" si="5"/>
        <v>3</v>
      </c>
      <c r="AC17" s="20" t="str">
        <f t="shared" si="5"/>
        <v>VTKaduk</v>
      </c>
      <c r="AD17" s="22">
        <f t="shared" si="5"/>
        <v>6</v>
      </c>
      <c r="AE17" s="22">
        <f t="shared" si="5"/>
        <v>3</v>
      </c>
      <c r="AF17" s="22">
        <f t="shared" si="5"/>
        <v>0</v>
      </c>
      <c r="AG17" s="22">
        <f t="shared" si="5"/>
        <v>1</v>
      </c>
      <c r="AH17" s="22">
        <f>G17</f>
        <v>2</v>
      </c>
      <c r="AI17" s="20">
        <f t="shared" ref="AI17:AI22" si="6">M17</f>
        <v>10</v>
      </c>
      <c r="AJ17" s="22">
        <f>P17</f>
        <v>8</v>
      </c>
      <c r="AK17" s="23">
        <f>J17</f>
        <v>10</v>
      </c>
    </row>
    <row r="18" spans="1:37" x14ac:dyDescent="0.2">
      <c r="A18" s="31">
        <v>4</v>
      </c>
      <c r="B18" s="36" t="s">
        <v>38</v>
      </c>
      <c r="C18" s="54">
        <v>5</v>
      </c>
      <c r="D18" s="32">
        <v>3</v>
      </c>
      <c r="E18" s="32">
        <v>0</v>
      </c>
      <c r="F18" s="32">
        <v>0</v>
      </c>
      <c r="G18" s="46">
        <v>2</v>
      </c>
      <c r="H18" s="47"/>
      <c r="I18" s="48"/>
      <c r="J18" s="43">
        <f t="shared" si="2"/>
        <v>9</v>
      </c>
      <c r="K18" s="44"/>
      <c r="L18" s="45"/>
      <c r="M18" s="37">
        <v>10</v>
      </c>
      <c r="N18" s="38"/>
      <c r="O18" s="39"/>
      <c r="P18" s="37">
        <v>6</v>
      </c>
      <c r="Q18" s="38"/>
      <c r="R18" s="39"/>
      <c r="S18" s="40">
        <f t="shared" si="3"/>
        <v>4</v>
      </c>
      <c r="T18" s="41"/>
      <c r="U18" s="42"/>
      <c r="V18" s="37">
        <v>357</v>
      </c>
      <c r="W18" s="38"/>
      <c r="X18" s="39"/>
      <c r="Y18" s="24">
        <v>362</v>
      </c>
      <c r="Z18" s="49">
        <f t="shared" si="4"/>
        <v>-5</v>
      </c>
      <c r="AB18" s="21">
        <f t="shared" si="5"/>
        <v>4</v>
      </c>
      <c r="AC18" s="22" t="str">
        <f t="shared" si="5"/>
        <v>De Cracks</v>
      </c>
      <c r="AD18" s="22">
        <f t="shared" si="5"/>
        <v>5</v>
      </c>
      <c r="AE18" s="22">
        <f t="shared" si="5"/>
        <v>3</v>
      </c>
      <c r="AF18" s="22">
        <f t="shared" si="5"/>
        <v>0</v>
      </c>
      <c r="AG18" s="22">
        <f t="shared" si="5"/>
        <v>0</v>
      </c>
      <c r="AH18" s="20">
        <f t="shared" si="5"/>
        <v>2</v>
      </c>
      <c r="AI18" s="22">
        <f t="shared" si="6"/>
        <v>10</v>
      </c>
      <c r="AJ18" s="20">
        <f t="shared" ref="AJ18:AJ22" si="7">P18</f>
        <v>6</v>
      </c>
      <c r="AK18" s="18">
        <f t="shared" ref="AK18:AK22" si="8">J18</f>
        <v>9</v>
      </c>
    </row>
    <row r="19" spans="1:37" x14ac:dyDescent="0.2">
      <c r="A19" s="31">
        <v>5</v>
      </c>
      <c r="B19" s="36" t="s">
        <v>43</v>
      </c>
      <c r="C19" s="61">
        <v>4</v>
      </c>
      <c r="D19" s="54">
        <v>2</v>
      </c>
      <c r="E19" s="32">
        <v>0</v>
      </c>
      <c r="F19" s="32">
        <v>0</v>
      </c>
      <c r="G19" s="46">
        <v>2</v>
      </c>
      <c r="H19" s="47"/>
      <c r="I19" s="48"/>
      <c r="J19" s="43">
        <f t="shared" si="2"/>
        <v>6</v>
      </c>
      <c r="K19" s="44"/>
      <c r="L19" s="45"/>
      <c r="M19" s="37">
        <v>6</v>
      </c>
      <c r="N19" s="38"/>
      <c r="O19" s="39"/>
      <c r="P19" s="37">
        <v>8</v>
      </c>
      <c r="Q19" s="38"/>
      <c r="R19" s="39"/>
      <c r="S19" s="40">
        <f t="shared" si="3"/>
        <v>-2</v>
      </c>
      <c r="T19" s="41"/>
      <c r="U19" s="42"/>
      <c r="V19" s="37">
        <v>318</v>
      </c>
      <c r="W19" s="38"/>
      <c r="X19" s="39"/>
      <c r="Y19" s="24">
        <v>323</v>
      </c>
      <c r="Z19" s="49">
        <f t="shared" si="4"/>
        <v>-5</v>
      </c>
      <c r="AB19" s="19">
        <f t="shared" si="5"/>
        <v>5</v>
      </c>
      <c r="AC19" s="20" t="str">
        <f t="shared" si="5"/>
        <v>JOC Ieper</v>
      </c>
      <c r="AD19" s="20">
        <f t="shared" si="5"/>
        <v>4</v>
      </c>
      <c r="AE19" s="20">
        <f t="shared" si="5"/>
        <v>2</v>
      </c>
      <c r="AF19" s="20">
        <f t="shared" si="5"/>
        <v>0</v>
      </c>
      <c r="AG19" s="20">
        <f t="shared" si="5"/>
        <v>0</v>
      </c>
      <c r="AH19" s="22">
        <f t="shared" si="5"/>
        <v>2</v>
      </c>
      <c r="AI19" s="20">
        <f t="shared" si="6"/>
        <v>6</v>
      </c>
      <c r="AJ19" s="22">
        <f t="shared" si="7"/>
        <v>8</v>
      </c>
      <c r="AK19" s="23">
        <f t="shared" si="8"/>
        <v>6</v>
      </c>
    </row>
    <row r="20" spans="1:37" x14ac:dyDescent="0.2">
      <c r="A20" s="31">
        <v>6</v>
      </c>
      <c r="B20" s="36" t="s">
        <v>41</v>
      </c>
      <c r="C20" s="32">
        <v>6</v>
      </c>
      <c r="D20" s="32">
        <v>2</v>
      </c>
      <c r="E20" s="32">
        <v>0</v>
      </c>
      <c r="F20" s="32">
        <v>0</v>
      </c>
      <c r="G20" s="46">
        <v>4</v>
      </c>
      <c r="H20" s="47"/>
      <c r="I20" s="48"/>
      <c r="J20" s="43">
        <f t="shared" si="2"/>
        <v>6</v>
      </c>
      <c r="K20" s="44"/>
      <c r="L20" s="45"/>
      <c r="M20" s="37">
        <v>7</v>
      </c>
      <c r="N20" s="38"/>
      <c r="O20" s="39"/>
      <c r="P20" s="37">
        <v>13</v>
      </c>
      <c r="Q20" s="38"/>
      <c r="R20" s="39"/>
      <c r="S20" s="40">
        <f t="shared" si="3"/>
        <v>-6</v>
      </c>
      <c r="T20" s="41"/>
      <c r="U20" s="42"/>
      <c r="V20" s="37">
        <v>402</v>
      </c>
      <c r="W20" s="38"/>
      <c r="X20" s="39"/>
      <c r="Y20" s="24">
        <v>472</v>
      </c>
      <c r="Z20" s="49">
        <f t="shared" si="4"/>
        <v>-70</v>
      </c>
      <c r="AB20" s="19">
        <f t="shared" si="5"/>
        <v>6</v>
      </c>
      <c r="AC20" s="22" t="str">
        <f t="shared" si="5"/>
        <v>TMS Avelgem</v>
      </c>
      <c r="AD20" s="20">
        <f t="shared" si="5"/>
        <v>6</v>
      </c>
      <c r="AE20" s="20">
        <f t="shared" si="5"/>
        <v>2</v>
      </c>
      <c r="AF20" s="20">
        <f t="shared" si="5"/>
        <v>0</v>
      </c>
      <c r="AG20" s="20">
        <f t="shared" si="5"/>
        <v>0</v>
      </c>
      <c r="AH20" s="22">
        <f t="shared" si="5"/>
        <v>4</v>
      </c>
      <c r="AI20" s="22">
        <f t="shared" si="6"/>
        <v>7</v>
      </c>
      <c r="AJ20" s="22">
        <f t="shared" si="7"/>
        <v>13</v>
      </c>
      <c r="AK20" s="23">
        <f t="shared" si="8"/>
        <v>6</v>
      </c>
    </row>
    <row r="21" spans="1:37" x14ac:dyDescent="0.2">
      <c r="A21" s="31">
        <v>7</v>
      </c>
      <c r="B21" s="36" t="s">
        <v>45</v>
      </c>
      <c r="C21" s="32">
        <v>6</v>
      </c>
      <c r="D21" s="32">
        <v>1</v>
      </c>
      <c r="E21" s="32">
        <v>1</v>
      </c>
      <c r="F21" s="32">
        <v>0</v>
      </c>
      <c r="G21" s="46">
        <v>4</v>
      </c>
      <c r="H21" s="47"/>
      <c r="I21" s="48"/>
      <c r="J21" s="43">
        <f t="shared" si="2"/>
        <v>5</v>
      </c>
      <c r="K21" s="44"/>
      <c r="L21" s="45"/>
      <c r="M21" s="37">
        <v>8</v>
      </c>
      <c r="N21" s="38"/>
      <c r="O21" s="39"/>
      <c r="P21" s="37">
        <v>14</v>
      </c>
      <c r="Q21" s="38"/>
      <c r="R21" s="39"/>
      <c r="S21" s="40">
        <f t="shared" si="3"/>
        <v>-6</v>
      </c>
      <c r="T21" s="41"/>
      <c r="U21" s="42"/>
      <c r="V21" s="37">
        <v>445</v>
      </c>
      <c r="W21" s="38"/>
      <c r="X21" s="39"/>
      <c r="Y21" s="24">
        <v>484</v>
      </c>
      <c r="Z21" s="49">
        <f t="shared" si="4"/>
        <v>-39</v>
      </c>
      <c r="AB21" s="19">
        <f t="shared" si="5"/>
        <v>7</v>
      </c>
      <c r="AC21" s="20" t="str">
        <f t="shared" si="5"/>
        <v>De Blauwers</v>
      </c>
      <c r="AD21" s="20">
        <f t="shared" si="5"/>
        <v>6</v>
      </c>
      <c r="AE21" s="20">
        <f t="shared" si="5"/>
        <v>1</v>
      </c>
      <c r="AF21" s="20">
        <f t="shared" si="5"/>
        <v>1</v>
      </c>
      <c r="AG21" s="20">
        <f t="shared" si="5"/>
        <v>0</v>
      </c>
      <c r="AH21" s="20">
        <f t="shared" si="5"/>
        <v>4</v>
      </c>
      <c r="AI21" s="20">
        <f t="shared" si="6"/>
        <v>8</v>
      </c>
      <c r="AJ21" s="20">
        <f t="shared" si="7"/>
        <v>14</v>
      </c>
      <c r="AK21" s="18">
        <f t="shared" si="8"/>
        <v>5</v>
      </c>
    </row>
    <row r="22" spans="1:37" x14ac:dyDescent="0.2">
      <c r="A22" s="31">
        <v>8</v>
      </c>
      <c r="B22" s="36" t="s">
        <v>44</v>
      </c>
      <c r="C22" s="32">
        <v>6</v>
      </c>
      <c r="D22" s="32">
        <v>0</v>
      </c>
      <c r="E22" s="32">
        <v>0</v>
      </c>
      <c r="F22" s="32">
        <v>1</v>
      </c>
      <c r="G22" s="46">
        <v>5</v>
      </c>
      <c r="H22" s="47"/>
      <c r="I22" s="48"/>
      <c r="J22" s="43">
        <f t="shared" si="2"/>
        <v>1</v>
      </c>
      <c r="K22" s="44"/>
      <c r="L22" s="45"/>
      <c r="M22" s="37">
        <v>2</v>
      </c>
      <c r="N22" s="38"/>
      <c r="O22" s="39"/>
      <c r="P22" s="37">
        <v>18</v>
      </c>
      <c r="Q22" s="38"/>
      <c r="R22" s="39"/>
      <c r="S22" s="40">
        <f t="shared" si="3"/>
        <v>-16</v>
      </c>
      <c r="T22" s="41"/>
      <c r="U22" s="42"/>
      <c r="V22" s="37">
        <v>375</v>
      </c>
      <c r="W22" s="38"/>
      <c r="X22" s="39"/>
      <c r="Y22" s="24">
        <v>474</v>
      </c>
      <c r="Z22" s="49">
        <f t="shared" si="4"/>
        <v>-99</v>
      </c>
      <c r="AB22" s="19">
        <f t="shared" si="5"/>
        <v>8</v>
      </c>
      <c r="AC22" s="20" t="str">
        <f t="shared" si="5"/>
        <v>VC 'n Arten Voet</v>
      </c>
      <c r="AD22" s="20">
        <f t="shared" si="5"/>
        <v>6</v>
      </c>
      <c r="AE22" s="20">
        <f t="shared" si="5"/>
        <v>0</v>
      </c>
      <c r="AF22" s="20">
        <f t="shared" si="5"/>
        <v>0</v>
      </c>
      <c r="AG22" s="20">
        <f t="shared" si="5"/>
        <v>1</v>
      </c>
      <c r="AH22" s="22">
        <f t="shared" si="5"/>
        <v>5</v>
      </c>
      <c r="AI22" s="22">
        <f t="shared" si="6"/>
        <v>2</v>
      </c>
      <c r="AJ22" s="22">
        <f t="shared" si="7"/>
        <v>18</v>
      </c>
      <c r="AK22" s="23">
        <f t="shared" si="8"/>
        <v>1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62"/>
      <c r="D24" s="1" t="s">
        <v>98</v>
      </c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5" spans="1:37" x14ac:dyDescent="0.2">
      <c r="C25" s="53"/>
      <c r="D25" s="1" t="s">
        <v>105</v>
      </c>
    </row>
    <row r="26" spans="1:37" x14ac:dyDescent="0.2">
      <c r="C26" s="53"/>
      <c r="D26" s="1"/>
    </row>
    <row r="27" spans="1:37" x14ac:dyDescent="0.2">
      <c r="E27">
        <v>0</v>
      </c>
    </row>
    <row r="28" spans="1:37" ht="23.25" x14ac:dyDescent="0.35">
      <c r="A28" s="17" t="s">
        <v>50</v>
      </c>
      <c r="B28" s="1"/>
      <c r="C28" s="1"/>
      <c r="D28" s="1"/>
      <c r="E28" s="1"/>
      <c r="F28" s="1"/>
      <c r="G28" s="1"/>
      <c r="H28" s="33"/>
      <c r="I28" s="1"/>
      <c r="J28" s="1"/>
      <c r="K28" s="33"/>
      <c r="L28" s="1"/>
      <c r="M28" s="1"/>
      <c r="N28" s="33"/>
      <c r="O28" s="1"/>
      <c r="P28" s="1"/>
      <c r="Q28" s="33"/>
      <c r="R28" s="1"/>
      <c r="S28" s="1"/>
      <c r="T28" s="33"/>
    </row>
    <row r="30" spans="1:37" ht="24" thickBot="1" x14ac:dyDescent="0.4">
      <c r="A30" s="4" t="s">
        <v>33</v>
      </c>
      <c r="B30" s="2"/>
      <c r="C30" s="2"/>
      <c r="D30" s="2"/>
      <c r="E30" s="2"/>
      <c r="F30" s="3"/>
      <c r="G30" s="3"/>
      <c r="H30" s="34"/>
      <c r="I30" s="3"/>
      <c r="J30" s="3"/>
      <c r="K30" s="34"/>
      <c r="L30" s="3"/>
      <c r="M30" s="3"/>
      <c r="N30" s="34"/>
      <c r="O30" s="3"/>
      <c r="P30" s="3"/>
      <c r="Q30" s="34"/>
      <c r="R30" s="3"/>
      <c r="S30" s="3"/>
      <c r="T30" s="34"/>
      <c r="U30" s="3"/>
      <c r="V30" s="3"/>
      <c r="W30" s="34"/>
      <c r="X30" s="3"/>
    </row>
    <row r="31" spans="1:37" ht="18" x14ac:dyDescent="0.25">
      <c r="A31" s="11" t="s">
        <v>1</v>
      </c>
      <c r="B31" s="10" t="s">
        <v>2</v>
      </c>
      <c r="C31" s="11" t="s">
        <v>3</v>
      </c>
      <c r="D31" s="10" t="s">
        <v>4</v>
      </c>
      <c r="E31" s="12" t="s">
        <v>5</v>
      </c>
      <c r="F31" s="6" t="s">
        <v>6</v>
      </c>
      <c r="G31" s="5"/>
      <c r="H31" s="35"/>
      <c r="I31" s="5" t="s">
        <v>7</v>
      </c>
      <c r="J31" s="5"/>
      <c r="K31" s="35"/>
      <c r="L31" s="5"/>
      <c r="M31" s="5"/>
      <c r="N31" s="35"/>
      <c r="O31" s="5"/>
      <c r="P31" s="5"/>
      <c r="Q31" s="35"/>
      <c r="R31" s="5"/>
      <c r="S31" s="5"/>
      <c r="T31" s="35"/>
      <c r="U31" s="5"/>
      <c r="V31" s="5"/>
      <c r="W31" s="35"/>
      <c r="X31" s="5"/>
    </row>
    <row r="32" spans="1:37" ht="18" x14ac:dyDescent="0.25">
      <c r="A32" s="9" t="s">
        <v>55</v>
      </c>
      <c r="B32" s="9">
        <v>43501</v>
      </c>
      <c r="C32" s="28" t="s">
        <v>56</v>
      </c>
      <c r="D32" s="13" t="s">
        <v>68</v>
      </c>
      <c r="E32" s="28" t="s">
        <v>74</v>
      </c>
      <c r="F32" s="27" t="s">
        <v>82</v>
      </c>
      <c r="G32" s="29">
        <v>22</v>
      </c>
      <c r="H32" s="29" t="s">
        <v>79</v>
      </c>
      <c r="I32" s="29">
        <v>25</v>
      </c>
      <c r="J32" s="29">
        <v>15</v>
      </c>
      <c r="K32" s="29" t="s">
        <v>80</v>
      </c>
      <c r="L32" s="29">
        <v>25</v>
      </c>
      <c r="M32" s="29">
        <v>15</v>
      </c>
      <c r="N32" s="29" t="s">
        <v>80</v>
      </c>
      <c r="O32" s="29">
        <v>25</v>
      </c>
      <c r="P32" s="29"/>
      <c r="Q32" s="29" t="s">
        <v>80</v>
      </c>
      <c r="R32" s="29"/>
      <c r="S32" s="29"/>
      <c r="T32" s="29" t="s">
        <v>80</v>
      </c>
      <c r="U32" s="29"/>
      <c r="V32" s="29">
        <f>SUM(G32+J32+M32+P32+S32)</f>
        <v>52</v>
      </c>
      <c r="W32" s="29" t="s">
        <v>80</v>
      </c>
      <c r="X32" s="29">
        <f>SUM(I32+L32+O32+R32+U32)</f>
        <v>75</v>
      </c>
      <c r="Y32" s="26"/>
    </row>
    <row r="33" spans="1:37" ht="18" x14ac:dyDescent="0.25">
      <c r="A33" s="9" t="s">
        <v>76</v>
      </c>
      <c r="B33" s="9">
        <v>43502</v>
      </c>
      <c r="C33" s="8" t="s">
        <v>85</v>
      </c>
      <c r="D33" s="13" t="s">
        <v>72</v>
      </c>
      <c r="E33" s="8" t="s">
        <v>69</v>
      </c>
      <c r="F33" s="27" t="s">
        <v>89</v>
      </c>
      <c r="G33" s="29">
        <v>25</v>
      </c>
      <c r="H33" s="29" t="s">
        <v>79</v>
      </c>
      <c r="I33" s="29">
        <v>18</v>
      </c>
      <c r="J33" s="29">
        <v>19</v>
      </c>
      <c r="K33" s="29" t="s">
        <v>80</v>
      </c>
      <c r="L33" s="29">
        <v>25</v>
      </c>
      <c r="M33" s="29">
        <v>14</v>
      </c>
      <c r="N33" s="29" t="s">
        <v>80</v>
      </c>
      <c r="O33" s="29">
        <v>25</v>
      </c>
      <c r="P33" s="29">
        <v>25</v>
      </c>
      <c r="Q33" s="29" t="s">
        <v>80</v>
      </c>
      <c r="R33" s="29">
        <v>19</v>
      </c>
      <c r="S33" s="29">
        <v>15</v>
      </c>
      <c r="T33" s="29" t="s">
        <v>80</v>
      </c>
      <c r="U33" s="29">
        <v>10</v>
      </c>
      <c r="V33" s="29">
        <f t="shared" ref="V33:V34" si="9">SUM(G33+J33+M33+P33+S33)</f>
        <v>98</v>
      </c>
      <c r="W33" s="29" t="s">
        <v>80</v>
      </c>
      <c r="X33" s="29">
        <f t="shared" ref="X33:X34" si="10">SUM(I33+L33+O33+R33+U33)</f>
        <v>97</v>
      </c>
      <c r="Y33" s="26"/>
    </row>
    <row r="34" spans="1:37" ht="18" x14ac:dyDescent="0.25">
      <c r="A34" s="9" t="s">
        <v>70</v>
      </c>
      <c r="B34" s="9">
        <v>43503</v>
      </c>
      <c r="C34" s="8" t="s">
        <v>63</v>
      </c>
      <c r="D34" s="13" t="s">
        <v>71</v>
      </c>
      <c r="E34" s="8" t="s">
        <v>67</v>
      </c>
      <c r="F34" s="52" t="s">
        <v>82</v>
      </c>
      <c r="G34" s="29">
        <v>17</v>
      </c>
      <c r="H34" s="29" t="s">
        <v>79</v>
      </c>
      <c r="I34" s="29">
        <v>25</v>
      </c>
      <c r="J34" s="29">
        <v>17</v>
      </c>
      <c r="K34" s="29" t="s">
        <v>80</v>
      </c>
      <c r="L34" s="29">
        <v>25</v>
      </c>
      <c r="M34" s="29">
        <v>20</v>
      </c>
      <c r="N34" s="29" t="s">
        <v>80</v>
      </c>
      <c r="O34" s="29">
        <v>25</v>
      </c>
      <c r="P34" s="29"/>
      <c r="Q34" s="29" t="s">
        <v>80</v>
      </c>
      <c r="R34" s="29"/>
      <c r="S34" s="29"/>
      <c r="T34" s="29" t="s">
        <v>80</v>
      </c>
      <c r="U34" s="29"/>
      <c r="V34" s="29">
        <f t="shared" si="9"/>
        <v>54</v>
      </c>
      <c r="W34" s="29" t="s">
        <v>80</v>
      </c>
      <c r="X34" s="29">
        <f t="shared" si="10"/>
        <v>75</v>
      </c>
      <c r="Y34" s="63" t="s">
        <v>120</v>
      </c>
    </row>
    <row r="35" spans="1:37" ht="18" x14ac:dyDescent="0.25">
      <c r="A35" s="9"/>
      <c r="B35" s="9"/>
      <c r="C35" s="8"/>
      <c r="D35" s="13" t="s">
        <v>73</v>
      </c>
      <c r="E35" s="8" t="s">
        <v>46</v>
      </c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6"/>
    </row>
    <row r="39" spans="1:37" ht="17.25" x14ac:dyDescent="0.25">
      <c r="A39" s="7" t="s">
        <v>48</v>
      </c>
    </row>
    <row r="41" spans="1:37" x14ac:dyDescent="0.2">
      <c r="A41" s="30"/>
      <c r="B41" s="50" t="s">
        <v>8</v>
      </c>
      <c r="C41" s="50" t="s">
        <v>9</v>
      </c>
      <c r="D41" s="50" t="s">
        <v>14</v>
      </c>
      <c r="E41" s="50" t="s">
        <v>15</v>
      </c>
      <c r="F41" s="50" t="s">
        <v>16</v>
      </c>
      <c r="G41" s="97" t="s">
        <v>17</v>
      </c>
      <c r="H41" s="97"/>
      <c r="I41" s="97"/>
      <c r="J41" s="98" t="s">
        <v>18</v>
      </c>
      <c r="K41" s="98"/>
      <c r="L41" s="98"/>
      <c r="M41" s="97" t="s">
        <v>10</v>
      </c>
      <c r="N41" s="97"/>
      <c r="O41" s="97"/>
      <c r="P41" s="97" t="s">
        <v>11</v>
      </c>
      <c r="Q41" s="97"/>
      <c r="R41" s="97"/>
      <c r="S41" s="98" t="s">
        <v>20</v>
      </c>
      <c r="T41" s="98"/>
      <c r="U41" s="98"/>
      <c r="V41" s="97" t="s">
        <v>13</v>
      </c>
      <c r="W41" s="97"/>
      <c r="X41" s="97"/>
      <c r="Y41" s="50" t="s">
        <v>12</v>
      </c>
      <c r="Z41" s="49" t="s">
        <v>19</v>
      </c>
      <c r="AB41" s="19"/>
      <c r="AC41" s="19" t="s">
        <v>8</v>
      </c>
      <c r="AD41" s="19" t="s">
        <v>21</v>
      </c>
      <c r="AE41" s="19" t="s">
        <v>22</v>
      </c>
      <c r="AF41" s="19" t="s">
        <v>23</v>
      </c>
      <c r="AG41" s="19" t="s">
        <v>24</v>
      </c>
      <c r="AH41" s="20" t="s">
        <v>25</v>
      </c>
      <c r="AI41" s="19" t="s">
        <v>26</v>
      </c>
      <c r="AJ41" s="19" t="s">
        <v>27</v>
      </c>
      <c r="AK41" s="18" t="s">
        <v>18</v>
      </c>
    </row>
    <row r="42" spans="1:37" x14ac:dyDescent="0.2">
      <c r="A42" s="31">
        <v>1</v>
      </c>
      <c r="B42" s="36" t="s">
        <v>74</v>
      </c>
      <c r="C42" s="32">
        <v>5</v>
      </c>
      <c r="D42" s="32">
        <v>5</v>
      </c>
      <c r="E42" s="32">
        <v>0</v>
      </c>
      <c r="F42" s="32">
        <v>0</v>
      </c>
      <c r="G42" s="46">
        <v>0</v>
      </c>
      <c r="H42" s="47"/>
      <c r="I42" s="48"/>
      <c r="J42" s="43">
        <f t="shared" ref="J42:J48" si="11">(D42*3)+(E42*2)+(F42*1)</f>
        <v>15</v>
      </c>
      <c r="K42" s="44"/>
      <c r="L42" s="45"/>
      <c r="M42" s="37">
        <v>15</v>
      </c>
      <c r="N42" s="38"/>
      <c r="O42" s="39"/>
      <c r="P42" s="37">
        <v>0</v>
      </c>
      <c r="Q42" s="38"/>
      <c r="R42" s="39"/>
      <c r="S42" s="40">
        <f t="shared" ref="S42:S48" si="12">M42-P42</f>
        <v>15</v>
      </c>
      <c r="T42" s="41"/>
      <c r="U42" s="42"/>
      <c r="V42" s="37">
        <v>375</v>
      </c>
      <c r="W42" s="38"/>
      <c r="X42" s="39"/>
      <c r="Y42" s="24">
        <v>212</v>
      </c>
      <c r="Z42" s="49">
        <f t="shared" ref="Z42:Z48" si="13">V42-Y42</f>
        <v>163</v>
      </c>
      <c r="AA42" t="s">
        <v>84</v>
      </c>
      <c r="AB42" s="19">
        <f t="shared" ref="AB42:AH48" si="14">A42</f>
        <v>1</v>
      </c>
      <c r="AC42" s="20" t="str">
        <f t="shared" si="14"/>
        <v>VT Magbat</v>
      </c>
      <c r="AD42" s="20">
        <f t="shared" si="14"/>
        <v>5</v>
      </c>
      <c r="AE42" s="20">
        <f t="shared" si="14"/>
        <v>5</v>
      </c>
      <c r="AF42" s="20">
        <f t="shared" si="14"/>
        <v>0</v>
      </c>
      <c r="AG42" s="20">
        <f t="shared" si="14"/>
        <v>0</v>
      </c>
      <c r="AH42" s="20">
        <f>G42</f>
        <v>0</v>
      </c>
      <c r="AI42" s="20">
        <f>M42</f>
        <v>15</v>
      </c>
      <c r="AJ42" s="20">
        <f>P42</f>
        <v>0</v>
      </c>
      <c r="AK42" s="18">
        <f>J42</f>
        <v>15</v>
      </c>
    </row>
    <row r="43" spans="1:37" x14ac:dyDescent="0.2">
      <c r="A43" s="31">
        <v>2</v>
      </c>
      <c r="B43" s="36" t="s">
        <v>67</v>
      </c>
      <c r="C43" s="54">
        <v>4</v>
      </c>
      <c r="D43" s="32">
        <v>1</v>
      </c>
      <c r="E43" s="32">
        <v>2</v>
      </c>
      <c r="F43" s="32">
        <v>0</v>
      </c>
      <c r="G43" s="46">
        <v>1</v>
      </c>
      <c r="H43" s="47"/>
      <c r="I43" s="48"/>
      <c r="J43" s="43">
        <f t="shared" si="11"/>
        <v>7</v>
      </c>
      <c r="K43" s="44"/>
      <c r="L43" s="45"/>
      <c r="M43" s="37">
        <v>9</v>
      </c>
      <c r="N43" s="38"/>
      <c r="O43" s="39"/>
      <c r="P43" s="37">
        <v>8</v>
      </c>
      <c r="Q43" s="38"/>
      <c r="R43" s="39"/>
      <c r="S43" s="40">
        <f t="shared" si="12"/>
        <v>1</v>
      </c>
      <c r="T43" s="41"/>
      <c r="U43" s="42"/>
      <c r="V43" s="37">
        <v>323</v>
      </c>
      <c r="W43" s="38"/>
      <c r="X43" s="39"/>
      <c r="Y43" s="24">
        <v>366</v>
      </c>
      <c r="Z43" s="49">
        <f t="shared" si="13"/>
        <v>-43</v>
      </c>
      <c r="AA43" t="s">
        <v>84</v>
      </c>
      <c r="AB43" s="21">
        <f t="shared" si="14"/>
        <v>2</v>
      </c>
      <c r="AC43" s="22" t="str">
        <f t="shared" si="14"/>
        <v>Caravanne PT</v>
      </c>
      <c r="AD43" s="22">
        <f t="shared" si="14"/>
        <v>4</v>
      </c>
      <c r="AE43" s="22">
        <f t="shared" si="14"/>
        <v>1</v>
      </c>
      <c r="AF43" s="22">
        <f t="shared" si="14"/>
        <v>2</v>
      </c>
      <c r="AG43" s="22">
        <f t="shared" si="14"/>
        <v>0</v>
      </c>
      <c r="AH43" s="22">
        <f>G43</f>
        <v>1</v>
      </c>
      <c r="AI43" s="22">
        <f>M43</f>
        <v>9</v>
      </c>
      <c r="AJ43" s="22">
        <f>P43</f>
        <v>8</v>
      </c>
      <c r="AK43" s="23">
        <f>J43</f>
        <v>7</v>
      </c>
    </row>
    <row r="44" spans="1:37" x14ac:dyDescent="0.2">
      <c r="A44" s="31">
        <v>3</v>
      </c>
      <c r="B44" s="36" t="s">
        <v>68</v>
      </c>
      <c r="C44" s="32">
        <v>6</v>
      </c>
      <c r="D44" s="32">
        <v>2</v>
      </c>
      <c r="E44" s="32">
        <v>0</v>
      </c>
      <c r="F44" s="32">
        <v>1</v>
      </c>
      <c r="G44" s="46">
        <v>3</v>
      </c>
      <c r="H44" s="47"/>
      <c r="I44" s="48"/>
      <c r="J44" s="43">
        <f t="shared" si="11"/>
        <v>7</v>
      </c>
      <c r="K44" s="44"/>
      <c r="L44" s="45"/>
      <c r="M44" s="37">
        <v>10</v>
      </c>
      <c r="N44" s="38"/>
      <c r="O44" s="39"/>
      <c r="P44" s="37">
        <v>12</v>
      </c>
      <c r="Q44" s="38"/>
      <c r="R44" s="39"/>
      <c r="S44" s="40">
        <f t="shared" si="12"/>
        <v>-2</v>
      </c>
      <c r="T44" s="41"/>
      <c r="U44" s="42"/>
      <c r="V44" s="37">
        <v>472</v>
      </c>
      <c r="W44" s="38"/>
      <c r="X44" s="39"/>
      <c r="Y44" s="24">
        <v>472</v>
      </c>
      <c r="Z44" s="49">
        <f t="shared" si="13"/>
        <v>0</v>
      </c>
      <c r="AB44" s="21">
        <f t="shared" si="14"/>
        <v>3</v>
      </c>
      <c r="AC44" s="20" t="str">
        <f t="shared" si="14"/>
        <v>Rocos</v>
      </c>
      <c r="AD44" s="22">
        <f t="shared" si="14"/>
        <v>6</v>
      </c>
      <c r="AE44" s="22">
        <f t="shared" si="14"/>
        <v>2</v>
      </c>
      <c r="AF44" s="22">
        <f t="shared" si="14"/>
        <v>0</v>
      </c>
      <c r="AG44" s="22">
        <f t="shared" si="14"/>
        <v>1</v>
      </c>
      <c r="AH44" s="22">
        <f>G44</f>
        <v>3</v>
      </c>
      <c r="AI44" s="20">
        <f t="shared" ref="AI44:AI48" si="15">M44</f>
        <v>10</v>
      </c>
      <c r="AJ44" s="22">
        <f>P44</f>
        <v>12</v>
      </c>
      <c r="AK44" s="23">
        <f>J44</f>
        <v>7</v>
      </c>
    </row>
    <row r="45" spans="1:37" x14ac:dyDescent="0.2">
      <c r="A45" s="31">
        <v>4</v>
      </c>
      <c r="B45" s="36" t="s">
        <v>46</v>
      </c>
      <c r="C45" s="61">
        <v>4</v>
      </c>
      <c r="D45" s="32">
        <v>1</v>
      </c>
      <c r="E45" s="32">
        <v>1</v>
      </c>
      <c r="F45" s="32">
        <v>1</v>
      </c>
      <c r="G45" s="46">
        <v>1</v>
      </c>
      <c r="H45" s="47"/>
      <c r="I45" s="48"/>
      <c r="J45" s="43">
        <f t="shared" si="11"/>
        <v>6</v>
      </c>
      <c r="K45" s="44"/>
      <c r="L45" s="45"/>
      <c r="M45" s="37">
        <v>8</v>
      </c>
      <c r="N45" s="38"/>
      <c r="O45" s="39"/>
      <c r="P45" s="37">
        <v>9</v>
      </c>
      <c r="Q45" s="38"/>
      <c r="R45" s="39"/>
      <c r="S45" s="40">
        <f t="shared" si="12"/>
        <v>-1</v>
      </c>
      <c r="T45" s="41"/>
      <c r="U45" s="42"/>
      <c r="V45" s="37">
        <v>333</v>
      </c>
      <c r="W45" s="38"/>
      <c r="X45" s="39"/>
      <c r="Y45" s="24">
        <v>356</v>
      </c>
      <c r="Z45" s="49">
        <f t="shared" si="13"/>
        <v>-23</v>
      </c>
      <c r="AA45" t="s">
        <v>84</v>
      </c>
      <c r="AB45" s="21">
        <f t="shared" si="14"/>
        <v>4</v>
      </c>
      <c r="AC45" s="22" t="str">
        <f t="shared" si="14"/>
        <v>Atletico</v>
      </c>
      <c r="AD45" s="22">
        <f t="shared" si="14"/>
        <v>4</v>
      </c>
      <c r="AE45" s="22">
        <f t="shared" si="14"/>
        <v>1</v>
      </c>
      <c r="AF45" s="22">
        <f t="shared" si="14"/>
        <v>1</v>
      </c>
      <c r="AG45" s="22">
        <f t="shared" si="14"/>
        <v>1</v>
      </c>
      <c r="AH45" s="20">
        <f t="shared" si="14"/>
        <v>1</v>
      </c>
      <c r="AI45" s="22">
        <f t="shared" si="15"/>
        <v>8</v>
      </c>
      <c r="AJ45" s="20">
        <f t="shared" ref="AJ45:AJ48" si="16">P45</f>
        <v>9</v>
      </c>
      <c r="AK45" s="18">
        <f t="shared" ref="AK45:AK48" si="17">J45</f>
        <v>6</v>
      </c>
    </row>
    <row r="46" spans="1:37" x14ac:dyDescent="0.2">
      <c r="A46" s="31">
        <v>5</v>
      </c>
      <c r="B46" s="36" t="s">
        <v>71</v>
      </c>
      <c r="C46" s="54">
        <v>4</v>
      </c>
      <c r="D46" s="32">
        <v>1</v>
      </c>
      <c r="E46" s="32">
        <v>1</v>
      </c>
      <c r="F46" s="32">
        <v>1</v>
      </c>
      <c r="G46" s="46">
        <v>1</v>
      </c>
      <c r="H46" s="47"/>
      <c r="I46" s="48"/>
      <c r="J46" s="43">
        <f t="shared" si="11"/>
        <v>6</v>
      </c>
      <c r="K46" s="44"/>
      <c r="L46" s="45"/>
      <c r="M46" s="37">
        <v>7</v>
      </c>
      <c r="N46" s="38"/>
      <c r="O46" s="39"/>
      <c r="P46" s="37">
        <v>9</v>
      </c>
      <c r="Q46" s="38"/>
      <c r="R46" s="39"/>
      <c r="S46" s="40">
        <f t="shared" si="12"/>
        <v>-2</v>
      </c>
      <c r="T46" s="41"/>
      <c r="U46" s="42"/>
      <c r="V46" s="37">
        <v>352</v>
      </c>
      <c r="W46" s="38"/>
      <c r="X46" s="39"/>
      <c r="Y46" s="24">
        <v>354</v>
      </c>
      <c r="Z46" s="49">
        <f t="shared" si="13"/>
        <v>-2</v>
      </c>
      <c r="AA46" s="1" t="s">
        <v>84</v>
      </c>
      <c r="AB46" s="19">
        <f t="shared" si="14"/>
        <v>5</v>
      </c>
      <c r="AC46" s="20" t="str">
        <f t="shared" si="14"/>
        <v>Kocherke</v>
      </c>
      <c r="AD46" s="20">
        <f t="shared" si="14"/>
        <v>4</v>
      </c>
      <c r="AE46" s="20">
        <f t="shared" si="14"/>
        <v>1</v>
      </c>
      <c r="AF46" s="20">
        <f t="shared" si="14"/>
        <v>1</v>
      </c>
      <c r="AG46" s="20">
        <f t="shared" si="14"/>
        <v>1</v>
      </c>
      <c r="AH46" s="22">
        <f t="shared" si="14"/>
        <v>1</v>
      </c>
      <c r="AI46" s="20">
        <f t="shared" si="15"/>
        <v>7</v>
      </c>
      <c r="AJ46" s="22">
        <f t="shared" si="16"/>
        <v>9</v>
      </c>
      <c r="AK46" s="23">
        <f t="shared" si="17"/>
        <v>6</v>
      </c>
    </row>
    <row r="47" spans="1:37" x14ac:dyDescent="0.2">
      <c r="A47" s="31">
        <v>6</v>
      </c>
      <c r="B47" s="36" t="s">
        <v>72</v>
      </c>
      <c r="C47" s="61">
        <v>4</v>
      </c>
      <c r="D47" s="32">
        <v>0</v>
      </c>
      <c r="E47" s="32">
        <v>2</v>
      </c>
      <c r="F47" s="32">
        <v>0</v>
      </c>
      <c r="G47" s="46">
        <v>2</v>
      </c>
      <c r="H47" s="47"/>
      <c r="I47" s="48"/>
      <c r="J47" s="43">
        <f t="shared" si="11"/>
        <v>4</v>
      </c>
      <c r="K47" s="44"/>
      <c r="L47" s="45"/>
      <c r="M47" s="37">
        <v>7</v>
      </c>
      <c r="N47" s="38"/>
      <c r="O47" s="39"/>
      <c r="P47" s="37">
        <v>10</v>
      </c>
      <c r="Q47" s="38"/>
      <c r="R47" s="39"/>
      <c r="S47" s="40">
        <f t="shared" si="12"/>
        <v>-3</v>
      </c>
      <c r="T47" s="41"/>
      <c r="U47" s="42"/>
      <c r="V47" s="37">
        <v>310</v>
      </c>
      <c r="W47" s="38"/>
      <c r="X47" s="39"/>
      <c r="Y47" s="24">
        <v>363</v>
      </c>
      <c r="Z47" s="49">
        <f t="shared" si="13"/>
        <v>-53</v>
      </c>
      <c r="AA47" t="s">
        <v>84</v>
      </c>
      <c r="AB47" s="19">
        <f t="shared" si="14"/>
        <v>6</v>
      </c>
      <c r="AC47" s="22" t="str">
        <f t="shared" si="14"/>
        <v>Volan Anzegem</v>
      </c>
      <c r="AD47" s="20">
        <f t="shared" si="14"/>
        <v>4</v>
      </c>
      <c r="AE47" s="20">
        <f t="shared" si="14"/>
        <v>0</v>
      </c>
      <c r="AF47" s="20">
        <f t="shared" si="14"/>
        <v>2</v>
      </c>
      <c r="AG47" s="20">
        <f t="shared" si="14"/>
        <v>0</v>
      </c>
      <c r="AH47" s="22">
        <f t="shared" si="14"/>
        <v>2</v>
      </c>
      <c r="AI47" s="22">
        <f t="shared" si="15"/>
        <v>7</v>
      </c>
      <c r="AJ47" s="22">
        <f t="shared" si="16"/>
        <v>10</v>
      </c>
      <c r="AK47" s="23">
        <f t="shared" si="17"/>
        <v>4</v>
      </c>
    </row>
    <row r="48" spans="1:37" x14ac:dyDescent="0.2">
      <c r="A48" s="31">
        <v>7</v>
      </c>
      <c r="B48" s="36" t="s">
        <v>69</v>
      </c>
      <c r="C48" s="32">
        <v>5</v>
      </c>
      <c r="D48" s="32">
        <v>0</v>
      </c>
      <c r="E48" s="32">
        <v>0</v>
      </c>
      <c r="F48" s="32">
        <v>3</v>
      </c>
      <c r="G48" s="46">
        <v>2</v>
      </c>
      <c r="H48" s="47"/>
      <c r="I48" s="48"/>
      <c r="J48" s="43">
        <f t="shared" si="11"/>
        <v>3</v>
      </c>
      <c r="K48" s="44"/>
      <c r="L48" s="45"/>
      <c r="M48" s="37">
        <v>6</v>
      </c>
      <c r="N48" s="38"/>
      <c r="O48" s="39"/>
      <c r="P48" s="37">
        <v>14</v>
      </c>
      <c r="Q48" s="38"/>
      <c r="R48" s="39"/>
      <c r="S48" s="40">
        <f t="shared" si="12"/>
        <v>-8</v>
      </c>
      <c r="T48" s="41"/>
      <c r="U48" s="42"/>
      <c r="V48" s="37">
        <v>409</v>
      </c>
      <c r="W48" s="38"/>
      <c r="X48" s="39"/>
      <c r="Y48" s="24">
        <v>451</v>
      </c>
      <c r="Z48" s="49">
        <f t="shared" si="13"/>
        <v>-42</v>
      </c>
      <c r="AA48" t="s">
        <v>84</v>
      </c>
      <c r="AB48" s="19">
        <f t="shared" si="14"/>
        <v>7</v>
      </c>
      <c r="AC48" s="20" t="str">
        <f t="shared" si="14"/>
        <v xml:space="preserve"> 'T@ûdoen</v>
      </c>
      <c r="AD48" s="20">
        <f t="shared" si="14"/>
        <v>5</v>
      </c>
      <c r="AE48" s="20">
        <f t="shared" si="14"/>
        <v>0</v>
      </c>
      <c r="AF48" s="20">
        <f t="shared" si="14"/>
        <v>0</v>
      </c>
      <c r="AG48" s="20">
        <f t="shared" si="14"/>
        <v>3</v>
      </c>
      <c r="AH48" s="20">
        <f t="shared" si="14"/>
        <v>2</v>
      </c>
      <c r="AI48" s="20">
        <f t="shared" si="15"/>
        <v>6</v>
      </c>
      <c r="AJ48" s="20">
        <f t="shared" si="16"/>
        <v>14</v>
      </c>
      <c r="AK48" s="18">
        <f t="shared" si="17"/>
        <v>3</v>
      </c>
    </row>
    <row r="50" spans="1:25" x14ac:dyDescent="0.2">
      <c r="C50" s="62"/>
      <c r="D50" s="1" t="s">
        <v>97</v>
      </c>
    </row>
    <row r="51" spans="1:25" x14ac:dyDescent="0.2">
      <c r="C51" s="53"/>
      <c r="D51" t="s">
        <v>112</v>
      </c>
    </row>
    <row r="55" spans="1:25" ht="23.25" x14ac:dyDescent="0.35">
      <c r="A55" s="17" t="s">
        <v>47</v>
      </c>
      <c r="B55" s="1"/>
      <c r="C55" s="1"/>
      <c r="D55" s="1"/>
      <c r="E55" s="1"/>
      <c r="F55" s="1"/>
      <c r="G55" s="1"/>
      <c r="H55" s="33"/>
      <c r="I55" s="1"/>
      <c r="J55" s="1"/>
      <c r="K55" s="33"/>
      <c r="L55" s="1"/>
      <c r="M55" s="1"/>
      <c r="N55" s="33"/>
      <c r="O55" s="1"/>
      <c r="P55" s="1"/>
      <c r="Q55" s="33"/>
      <c r="R55" s="1"/>
      <c r="S55" s="1"/>
      <c r="T55" s="33"/>
    </row>
    <row r="57" spans="1:25" ht="24" thickBot="1" x14ac:dyDescent="0.4">
      <c r="A57" s="4" t="s">
        <v>33</v>
      </c>
      <c r="B57" s="2"/>
      <c r="C57" s="2"/>
      <c r="D57" s="2"/>
      <c r="E57" s="2"/>
      <c r="F57" s="3"/>
      <c r="G57" s="3"/>
      <c r="H57" s="34"/>
      <c r="I57" s="3"/>
      <c r="J57" s="3"/>
      <c r="K57" s="34"/>
      <c r="L57" s="3"/>
      <c r="M57" s="3"/>
      <c r="N57" s="34"/>
      <c r="O57" s="3"/>
      <c r="P57" s="3"/>
      <c r="Q57" s="34"/>
      <c r="R57" s="3"/>
      <c r="S57" s="3"/>
      <c r="T57" s="34"/>
      <c r="U57" s="3"/>
      <c r="V57" s="3"/>
      <c r="W57" s="34"/>
      <c r="X57" s="3"/>
    </row>
    <row r="58" spans="1:25" ht="18" x14ac:dyDescent="0.25">
      <c r="A58" s="11" t="s">
        <v>1</v>
      </c>
      <c r="B58" s="10" t="s">
        <v>2</v>
      </c>
      <c r="C58" s="11" t="s">
        <v>3</v>
      </c>
      <c r="D58" s="10" t="s">
        <v>4</v>
      </c>
      <c r="E58" s="12" t="s">
        <v>5</v>
      </c>
      <c r="F58" s="6" t="s">
        <v>6</v>
      </c>
      <c r="G58" s="5"/>
      <c r="H58" s="35"/>
      <c r="I58" s="5" t="s">
        <v>7</v>
      </c>
      <c r="J58" s="5"/>
      <c r="K58" s="35"/>
      <c r="L58" s="5"/>
      <c r="M58" s="5"/>
      <c r="N58" s="35"/>
      <c r="O58" s="5"/>
      <c r="P58" s="5"/>
      <c r="Q58" s="35"/>
      <c r="R58" s="5"/>
      <c r="S58" s="5"/>
      <c r="T58" s="35"/>
      <c r="U58" s="5"/>
      <c r="V58" s="5"/>
      <c r="W58" s="35"/>
      <c r="X58" s="5"/>
    </row>
    <row r="59" spans="1:25" ht="18" x14ac:dyDescent="0.25">
      <c r="A59" s="9" t="s">
        <v>75</v>
      </c>
      <c r="B59" s="59">
        <v>43514</v>
      </c>
      <c r="C59" s="28" t="s">
        <v>63</v>
      </c>
      <c r="D59" s="13" t="s">
        <v>58</v>
      </c>
      <c r="E59" s="28" t="s">
        <v>65</v>
      </c>
      <c r="F59" s="70" t="s">
        <v>78</v>
      </c>
      <c r="G59" s="72">
        <v>25</v>
      </c>
      <c r="H59" s="29" t="s">
        <v>79</v>
      </c>
      <c r="I59" s="29">
        <v>23</v>
      </c>
      <c r="J59" s="29">
        <v>25</v>
      </c>
      <c r="K59" s="29" t="s">
        <v>80</v>
      </c>
      <c r="L59" s="29">
        <v>12</v>
      </c>
      <c r="M59" s="29">
        <v>27</v>
      </c>
      <c r="N59" s="29" t="s">
        <v>80</v>
      </c>
      <c r="O59" s="29">
        <v>25</v>
      </c>
      <c r="P59" s="29"/>
      <c r="Q59" s="29" t="s">
        <v>80</v>
      </c>
      <c r="R59" s="29"/>
      <c r="S59" s="29"/>
      <c r="T59" s="29" t="s">
        <v>80</v>
      </c>
      <c r="U59" s="29"/>
      <c r="V59" s="29">
        <f>SUM(G59+J59+M59+P59+S59)</f>
        <v>77</v>
      </c>
      <c r="W59" s="29" t="s">
        <v>80</v>
      </c>
      <c r="X59" s="29">
        <f>SUM(I59+L59+O59+R59+U59)</f>
        <v>60</v>
      </c>
      <c r="Y59" s="63" t="s">
        <v>115</v>
      </c>
    </row>
    <row r="60" spans="1:25" ht="18" x14ac:dyDescent="0.25">
      <c r="A60" s="9" t="s">
        <v>55</v>
      </c>
      <c r="B60" s="9">
        <v>43501</v>
      </c>
      <c r="C60" s="8" t="s">
        <v>56</v>
      </c>
      <c r="D60" s="13" t="s">
        <v>57</v>
      </c>
      <c r="E60" s="8" t="s">
        <v>61</v>
      </c>
      <c r="F60" s="27" t="s">
        <v>78</v>
      </c>
      <c r="G60" s="29">
        <v>25</v>
      </c>
      <c r="H60" s="29" t="s">
        <v>79</v>
      </c>
      <c r="I60" s="29">
        <v>14</v>
      </c>
      <c r="J60" s="29">
        <v>25</v>
      </c>
      <c r="K60" s="29" t="s">
        <v>80</v>
      </c>
      <c r="L60" s="29">
        <v>21</v>
      </c>
      <c r="M60" s="29">
        <v>25</v>
      </c>
      <c r="N60" s="29" t="s">
        <v>80</v>
      </c>
      <c r="O60" s="29">
        <v>15</v>
      </c>
      <c r="P60" s="29"/>
      <c r="Q60" s="29" t="s">
        <v>80</v>
      </c>
      <c r="R60" s="29"/>
      <c r="S60" s="29"/>
      <c r="T60" s="29" t="s">
        <v>80</v>
      </c>
      <c r="U60" s="29"/>
      <c r="V60" s="29">
        <f t="shared" ref="V60:V62" si="18">SUM(G60+J60+M60+P60+S60)</f>
        <v>75</v>
      </c>
      <c r="W60" s="29" t="s">
        <v>80</v>
      </c>
      <c r="X60" s="29">
        <f t="shared" ref="X60:X62" si="19">SUM(I60+L60+O60+R60+U60)</f>
        <v>50</v>
      </c>
      <c r="Y60" s="26"/>
    </row>
    <row r="61" spans="1:25" ht="18" x14ac:dyDescent="0.25">
      <c r="A61" s="9" t="s">
        <v>55</v>
      </c>
      <c r="B61" s="9">
        <v>43501</v>
      </c>
      <c r="C61" s="8" t="s">
        <v>56</v>
      </c>
      <c r="D61" s="13" t="s">
        <v>59</v>
      </c>
      <c r="E61" s="8" t="s">
        <v>62</v>
      </c>
      <c r="F61" s="27" t="s">
        <v>78</v>
      </c>
      <c r="G61" s="29">
        <v>25</v>
      </c>
      <c r="H61" s="29" t="s">
        <v>79</v>
      </c>
      <c r="I61" s="29">
        <v>20</v>
      </c>
      <c r="J61" s="29">
        <v>25</v>
      </c>
      <c r="K61" s="29" t="s">
        <v>80</v>
      </c>
      <c r="L61" s="29">
        <v>14</v>
      </c>
      <c r="M61" s="29">
        <v>25</v>
      </c>
      <c r="N61" s="29" t="s">
        <v>80</v>
      </c>
      <c r="O61" s="29">
        <v>19</v>
      </c>
      <c r="P61" s="29"/>
      <c r="Q61" s="29" t="s">
        <v>80</v>
      </c>
      <c r="R61" s="29"/>
      <c r="S61" s="29"/>
      <c r="T61" s="29" t="s">
        <v>80</v>
      </c>
      <c r="U61" s="29"/>
      <c r="V61" s="29">
        <f t="shared" si="18"/>
        <v>75</v>
      </c>
      <c r="W61" s="29" t="s">
        <v>80</v>
      </c>
      <c r="X61" s="29">
        <f t="shared" si="19"/>
        <v>53</v>
      </c>
      <c r="Y61" s="26"/>
    </row>
    <row r="62" spans="1:25" ht="18" x14ac:dyDescent="0.25">
      <c r="A62" s="9" t="s">
        <v>55</v>
      </c>
      <c r="B62" s="9">
        <v>43501</v>
      </c>
      <c r="C62" s="8" t="s">
        <v>63</v>
      </c>
      <c r="D62" s="13" t="s">
        <v>64</v>
      </c>
      <c r="E62" s="8" t="s">
        <v>60</v>
      </c>
      <c r="F62" s="27" t="s">
        <v>82</v>
      </c>
      <c r="G62" s="29">
        <v>23</v>
      </c>
      <c r="H62" s="29" t="s">
        <v>79</v>
      </c>
      <c r="I62" s="29">
        <v>25</v>
      </c>
      <c r="J62" s="29">
        <v>25</v>
      </c>
      <c r="K62" s="29" t="s">
        <v>80</v>
      </c>
      <c r="L62" s="29">
        <v>27</v>
      </c>
      <c r="M62" s="29">
        <v>16</v>
      </c>
      <c r="N62" s="29" t="s">
        <v>80</v>
      </c>
      <c r="O62" s="29">
        <v>25</v>
      </c>
      <c r="P62" s="29"/>
      <c r="Q62" s="29" t="s">
        <v>80</v>
      </c>
      <c r="R62" s="29"/>
      <c r="S62" s="29"/>
      <c r="T62" s="29" t="s">
        <v>80</v>
      </c>
      <c r="U62" s="29"/>
      <c r="V62" s="29">
        <f t="shared" si="18"/>
        <v>64</v>
      </c>
      <c r="W62" s="29" t="s">
        <v>80</v>
      </c>
      <c r="X62" s="29">
        <f t="shared" si="19"/>
        <v>77</v>
      </c>
      <c r="Y62" s="26"/>
    </row>
    <row r="66" spans="1:37" ht="17.25" x14ac:dyDescent="0.25">
      <c r="A66" s="7" t="s">
        <v>51</v>
      </c>
    </row>
    <row r="68" spans="1:37" x14ac:dyDescent="0.2">
      <c r="A68" s="30"/>
      <c r="B68" s="50" t="s">
        <v>8</v>
      </c>
      <c r="C68" s="50" t="s">
        <v>9</v>
      </c>
      <c r="D68" s="50" t="s">
        <v>14</v>
      </c>
      <c r="E68" s="50" t="s">
        <v>15</v>
      </c>
      <c r="F68" s="50" t="s">
        <v>16</v>
      </c>
      <c r="G68" s="97" t="s">
        <v>17</v>
      </c>
      <c r="H68" s="97"/>
      <c r="I68" s="97"/>
      <c r="J68" s="98" t="s">
        <v>18</v>
      </c>
      <c r="K68" s="98"/>
      <c r="L68" s="98"/>
      <c r="M68" s="97" t="s">
        <v>10</v>
      </c>
      <c r="N68" s="97"/>
      <c r="O68" s="97"/>
      <c r="P68" s="97" t="s">
        <v>11</v>
      </c>
      <c r="Q68" s="97"/>
      <c r="R68" s="97"/>
      <c r="S68" s="98" t="s">
        <v>20</v>
      </c>
      <c r="T68" s="98"/>
      <c r="U68" s="98"/>
      <c r="V68" s="97" t="s">
        <v>13</v>
      </c>
      <c r="W68" s="97"/>
      <c r="X68" s="97"/>
      <c r="Y68" s="50" t="s">
        <v>12</v>
      </c>
      <c r="Z68" s="49" t="s">
        <v>19</v>
      </c>
      <c r="AB68" s="19"/>
      <c r="AC68" s="19" t="s">
        <v>8</v>
      </c>
      <c r="AD68" s="19" t="s">
        <v>21</v>
      </c>
      <c r="AE68" s="19" t="s">
        <v>22</v>
      </c>
      <c r="AF68" s="19" t="s">
        <v>23</v>
      </c>
      <c r="AG68" s="19" t="s">
        <v>24</v>
      </c>
      <c r="AH68" s="20" t="s">
        <v>25</v>
      </c>
      <c r="AI68" s="19" t="s">
        <v>26</v>
      </c>
      <c r="AJ68" s="19" t="s">
        <v>27</v>
      </c>
      <c r="AK68" s="18" t="s">
        <v>18</v>
      </c>
    </row>
    <row r="69" spans="1:37" x14ac:dyDescent="0.2">
      <c r="A69" s="31">
        <v>1</v>
      </c>
      <c r="B69" s="36" t="s">
        <v>59</v>
      </c>
      <c r="C69" s="32">
        <v>6</v>
      </c>
      <c r="D69" s="32">
        <v>6</v>
      </c>
      <c r="E69" s="32">
        <v>0</v>
      </c>
      <c r="F69" s="32">
        <v>0</v>
      </c>
      <c r="G69" s="46">
        <v>0</v>
      </c>
      <c r="H69" s="47"/>
      <c r="I69" s="48"/>
      <c r="J69" s="43">
        <f t="shared" ref="J69:J76" si="20">(D69*3)+(E69*2)+(F69*1)</f>
        <v>18</v>
      </c>
      <c r="K69" s="44"/>
      <c r="L69" s="45"/>
      <c r="M69" s="37">
        <v>18</v>
      </c>
      <c r="N69" s="38"/>
      <c r="O69" s="39"/>
      <c r="P69" s="37">
        <v>1</v>
      </c>
      <c r="Q69" s="38"/>
      <c r="R69" s="39"/>
      <c r="S69" s="40">
        <f t="shared" ref="S69:S76" si="21">M69-P69</f>
        <v>17</v>
      </c>
      <c r="T69" s="41"/>
      <c r="U69" s="42"/>
      <c r="V69" s="37">
        <v>474</v>
      </c>
      <c r="W69" s="38"/>
      <c r="X69" s="39"/>
      <c r="Y69" s="24">
        <v>322</v>
      </c>
      <c r="Z69" s="49">
        <f t="shared" ref="Z69:Z76" si="22">V69-Y69</f>
        <v>152</v>
      </c>
      <c r="AB69" s="19">
        <f t="shared" ref="AB69:AH76" si="23">A69</f>
        <v>1</v>
      </c>
      <c r="AC69" s="20" t="str">
        <f t="shared" si="23"/>
        <v>Casa Mundo</v>
      </c>
      <c r="AD69" s="20">
        <f t="shared" si="23"/>
        <v>6</v>
      </c>
      <c r="AE69" s="20">
        <f t="shared" si="23"/>
        <v>6</v>
      </c>
      <c r="AF69" s="20">
        <f t="shared" si="23"/>
        <v>0</v>
      </c>
      <c r="AG69" s="20">
        <f t="shared" si="23"/>
        <v>0</v>
      </c>
      <c r="AH69" s="20">
        <f>G69</f>
        <v>0</v>
      </c>
      <c r="AI69" s="20">
        <f>M69</f>
        <v>18</v>
      </c>
      <c r="AJ69" s="20">
        <f>P69</f>
        <v>1</v>
      </c>
      <c r="AK69" s="18">
        <f>J69</f>
        <v>18</v>
      </c>
    </row>
    <row r="70" spans="1:37" x14ac:dyDescent="0.2">
      <c r="A70" s="31">
        <v>2</v>
      </c>
      <c r="B70" s="36" t="s">
        <v>60</v>
      </c>
      <c r="C70" s="61">
        <v>5</v>
      </c>
      <c r="D70" s="32">
        <v>3</v>
      </c>
      <c r="E70" s="32">
        <v>1</v>
      </c>
      <c r="F70" s="32">
        <v>0</v>
      </c>
      <c r="G70" s="46">
        <v>1</v>
      </c>
      <c r="H70" s="47"/>
      <c r="I70" s="48"/>
      <c r="J70" s="43">
        <f t="shared" si="20"/>
        <v>11</v>
      </c>
      <c r="K70" s="44"/>
      <c r="L70" s="45"/>
      <c r="M70" s="37">
        <v>11</v>
      </c>
      <c r="N70" s="38"/>
      <c r="O70" s="39"/>
      <c r="P70" s="37">
        <v>5</v>
      </c>
      <c r="Q70" s="38"/>
      <c r="R70" s="39"/>
      <c r="S70" s="40">
        <f t="shared" si="21"/>
        <v>6</v>
      </c>
      <c r="T70" s="41"/>
      <c r="U70" s="42"/>
      <c r="V70" s="37">
        <v>372</v>
      </c>
      <c r="W70" s="38"/>
      <c r="X70" s="39"/>
      <c r="Y70" s="24">
        <v>351</v>
      </c>
      <c r="Z70" s="49">
        <f t="shared" si="22"/>
        <v>21</v>
      </c>
      <c r="AB70" s="21">
        <f t="shared" si="23"/>
        <v>2</v>
      </c>
      <c r="AC70" s="22" t="str">
        <f t="shared" si="23"/>
        <v>RVW Waregem</v>
      </c>
      <c r="AD70" s="22">
        <f t="shared" si="23"/>
        <v>5</v>
      </c>
      <c r="AE70" s="22">
        <f t="shared" si="23"/>
        <v>3</v>
      </c>
      <c r="AF70" s="22">
        <f t="shared" si="23"/>
        <v>1</v>
      </c>
      <c r="AG70" s="22">
        <f t="shared" si="23"/>
        <v>0</v>
      </c>
      <c r="AH70" s="22">
        <f>G70</f>
        <v>1</v>
      </c>
      <c r="AI70" s="22">
        <f>M70</f>
        <v>11</v>
      </c>
      <c r="AJ70" s="22">
        <f>P70</f>
        <v>5</v>
      </c>
      <c r="AK70" s="23">
        <f>J70</f>
        <v>11</v>
      </c>
    </row>
    <row r="71" spans="1:37" x14ac:dyDescent="0.2">
      <c r="A71" s="31">
        <v>3</v>
      </c>
      <c r="B71" s="36" t="s">
        <v>64</v>
      </c>
      <c r="C71" s="36">
        <v>6</v>
      </c>
      <c r="D71" s="32">
        <v>3</v>
      </c>
      <c r="E71" s="32">
        <v>0</v>
      </c>
      <c r="F71" s="32">
        <v>1</v>
      </c>
      <c r="G71" s="46">
        <v>2</v>
      </c>
      <c r="H71" s="47"/>
      <c r="I71" s="48"/>
      <c r="J71" s="43">
        <f t="shared" si="20"/>
        <v>10</v>
      </c>
      <c r="K71" s="44"/>
      <c r="L71" s="45"/>
      <c r="M71" s="37">
        <v>11</v>
      </c>
      <c r="N71" s="38"/>
      <c r="O71" s="39"/>
      <c r="P71" s="37">
        <v>10</v>
      </c>
      <c r="Q71" s="38"/>
      <c r="R71" s="39"/>
      <c r="S71" s="40">
        <f t="shared" si="21"/>
        <v>1</v>
      </c>
      <c r="T71" s="41"/>
      <c r="U71" s="42"/>
      <c r="V71" s="37">
        <v>460</v>
      </c>
      <c r="W71" s="38"/>
      <c r="X71" s="39"/>
      <c r="Y71" s="24">
        <v>470</v>
      </c>
      <c r="Z71" s="49">
        <f t="shared" si="22"/>
        <v>-10</v>
      </c>
      <c r="AB71" s="21">
        <f t="shared" si="23"/>
        <v>3</v>
      </c>
      <c r="AC71" s="20" t="str">
        <f t="shared" si="23"/>
        <v>TLL Moorsele</v>
      </c>
      <c r="AD71" s="22">
        <f t="shared" si="23"/>
        <v>6</v>
      </c>
      <c r="AE71" s="22">
        <f t="shared" si="23"/>
        <v>3</v>
      </c>
      <c r="AF71" s="22">
        <f t="shared" si="23"/>
        <v>0</v>
      </c>
      <c r="AG71" s="22">
        <f t="shared" si="23"/>
        <v>1</v>
      </c>
      <c r="AH71" s="22">
        <f>G71</f>
        <v>2</v>
      </c>
      <c r="AI71" s="20">
        <f t="shared" ref="AI71:AI76" si="24">M71</f>
        <v>11</v>
      </c>
      <c r="AJ71" s="22">
        <f>P71</f>
        <v>10</v>
      </c>
      <c r="AK71" s="23">
        <f>J71</f>
        <v>10</v>
      </c>
    </row>
    <row r="72" spans="1:37" x14ac:dyDescent="0.2">
      <c r="A72" s="31">
        <v>4</v>
      </c>
      <c r="B72" s="36" t="s">
        <v>62</v>
      </c>
      <c r="C72" s="54">
        <v>5</v>
      </c>
      <c r="D72" s="32">
        <v>2</v>
      </c>
      <c r="E72" s="32">
        <v>1</v>
      </c>
      <c r="F72" s="32">
        <v>0</v>
      </c>
      <c r="G72" s="46">
        <v>2</v>
      </c>
      <c r="H72" s="47"/>
      <c r="I72" s="48"/>
      <c r="J72" s="43">
        <f t="shared" si="20"/>
        <v>8</v>
      </c>
      <c r="K72" s="44"/>
      <c r="L72" s="45"/>
      <c r="M72" s="37">
        <v>9</v>
      </c>
      <c r="N72" s="38"/>
      <c r="O72" s="39"/>
      <c r="P72" s="37">
        <v>9</v>
      </c>
      <c r="Q72" s="38"/>
      <c r="R72" s="39"/>
      <c r="S72" s="40">
        <f t="shared" si="21"/>
        <v>0</v>
      </c>
      <c r="T72" s="41"/>
      <c r="U72" s="42"/>
      <c r="V72" s="37">
        <v>395</v>
      </c>
      <c r="W72" s="38"/>
      <c r="X72" s="39"/>
      <c r="Y72" s="24">
        <v>384</v>
      </c>
      <c r="Z72" s="49">
        <f t="shared" si="22"/>
        <v>11</v>
      </c>
      <c r="AB72" s="21">
        <f t="shared" si="23"/>
        <v>4</v>
      </c>
      <c r="AC72" s="22" t="str">
        <f t="shared" si="23"/>
        <v>Aalbeke</v>
      </c>
      <c r="AD72" s="22">
        <f t="shared" si="23"/>
        <v>5</v>
      </c>
      <c r="AE72" s="22">
        <f t="shared" si="23"/>
        <v>2</v>
      </c>
      <c r="AF72" s="22">
        <f t="shared" si="23"/>
        <v>1</v>
      </c>
      <c r="AG72" s="22">
        <f t="shared" si="23"/>
        <v>0</v>
      </c>
      <c r="AH72" s="20">
        <f t="shared" si="23"/>
        <v>2</v>
      </c>
      <c r="AI72" s="22">
        <f t="shared" si="24"/>
        <v>9</v>
      </c>
      <c r="AJ72" s="20">
        <f t="shared" ref="AJ72:AJ76" si="25">P72</f>
        <v>9</v>
      </c>
      <c r="AK72" s="18">
        <f t="shared" ref="AK72:AK76" si="26">J72</f>
        <v>8</v>
      </c>
    </row>
    <row r="73" spans="1:37" x14ac:dyDescent="0.2">
      <c r="A73" s="31">
        <v>5</v>
      </c>
      <c r="B73" s="36" t="s">
        <v>65</v>
      </c>
      <c r="C73" s="75">
        <v>4</v>
      </c>
      <c r="D73" s="77">
        <v>1</v>
      </c>
      <c r="E73" s="32">
        <v>0</v>
      </c>
      <c r="F73" s="32">
        <v>2</v>
      </c>
      <c r="G73" s="46">
        <v>1</v>
      </c>
      <c r="H73" s="47"/>
      <c r="I73" s="48"/>
      <c r="J73" s="43">
        <f t="shared" si="20"/>
        <v>5</v>
      </c>
      <c r="K73" s="44"/>
      <c r="L73" s="45"/>
      <c r="M73" s="37">
        <v>7</v>
      </c>
      <c r="N73" s="38"/>
      <c r="O73" s="39"/>
      <c r="P73" s="37">
        <v>8</v>
      </c>
      <c r="Q73" s="38"/>
      <c r="R73" s="39"/>
      <c r="S73" s="40">
        <f t="shared" si="21"/>
        <v>-1</v>
      </c>
      <c r="T73" s="41"/>
      <c r="U73" s="42"/>
      <c r="V73" s="37">
        <v>305</v>
      </c>
      <c r="W73" s="38"/>
      <c r="X73" s="39"/>
      <c r="Y73" s="24">
        <v>328</v>
      </c>
      <c r="Z73" s="49">
        <f t="shared" si="22"/>
        <v>-23</v>
      </c>
      <c r="AB73" s="19">
        <f t="shared" si="23"/>
        <v>5</v>
      </c>
      <c r="AC73" s="20" t="str">
        <f t="shared" si="23"/>
        <v>Visconti</v>
      </c>
      <c r="AD73" s="20">
        <f t="shared" si="23"/>
        <v>4</v>
      </c>
      <c r="AE73" s="20">
        <f t="shared" si="23"/>
        <v>1</v>
      </c>
      <c r="AF73" s="20">
        <f t="shared" si="23"/>
        <v>0</v>
      </c>
      <c r="AG73" s="20">
        <f t="shared" si="23"/>
        <v>2</v>
      </c>
      <c r="AH73" s="22">
        <f t="shared" si="23"/>
        <v>1</v>
      </c>
      <c r="AI73" s="20">
        <f t="shared" si="24"/>
        <v>7</v>
      </c>
      <c r="AJ73" s="22">
        <f t="shared" si="25"/>
        <v>8</v>
      </c>
      <c r="AK73" s="23">
        <f t="shared" si="26"/>
        <v>5</v>
      </c>
    </row>
    <row r="74" spans="1:37" x14ac:dyDescent="0.2">
      <c r="A74" s="31">
        <v>6</v>
      </c>
      <c r="B74" s="36" t="s">
        <v>57</v>
      </c>
      <c r="C74" s="76">
        <v>5</v>
      </c>
      <c r="D74" s="32">
        <v>1</v>
      </c>
      <c r="E74" s="32">
        <v>0</v>
      </c>
      <c r="F74" s="32">
        <v>0</v>
      </c>
      <c r="G74" s="46">
        <v>4</v>
      </c>
      <c r="H74" s="47"/>
      <c r="I74" s="48"/>
      <c r="J74" s="43">
        <f t="shared" si="20"/>
        <v>3</v>
      </c>
      <c r="K74" s="44"/>
      <c r="L74" s="45"/>
      <c r="M74" s="37">
        <v>4</v>
      </c>
      <c r="N74" s="38"/>
      <c r="O74" s="39"/>
      <c r="P74" s="37">
        <v>12</v>
      </c>
      <c r="Q74" s="38"/>
      <c r="R74" s="39"/>
      <c r="S74" s="40">
        <f t="shared" si="21"/>
        <v>-8</v>
      </c>
      <c r="T74" s="41"/>
      <c r="U74" s="42"/>
      <c r="V74" s="55">
        <v>265</v>
      </c>
      <c r="W74" s="38"/>
      <c r="X74" s="39"/>
      <c r="Y74" s="24">
        <v>303</v>
      </c>
      <c r="Z74" s="49">
        <f t="shared" si="22"/>
        <v>-38</v>
      </c>
      <c r="AB74" s="19">
        <f t="shared" si="23"/>
        <v>6</v>
      </c>
      <c r="AC74" s="22" t="str">
        <f t="shared" si="23"/>
        <v>Amigo</v>
      </c>
      <c r="AD74" s="20">
        <f t="shared" si="23"/>
        <v>5</v>
      </c>
      <c r="AE74" s="20">
        <f t="shared" si="23"/>
        <v>1</v>
      </c>
      <c r="AF74" s="20">
        <f t="shared" si="23"/>
        <v>0</v>
      </c>
      <c r="AG74" s="20">
        <f t="shared" si="23"/>
        <v>0</v>
      </c>
      <c r="AH74" s="22">
        <f t="shared" si="23"/>
        <v>4</v>
      </c>
      <c r="AI74" s="22">
        <f t="shared" si="24"/>
        <v>4</v>
      </c>
      <c r="AJ74" s="22">
        <f t="shared" si="25"/>
        <v>12</v>
      </c>
      <c r="AK74" s="23">
        <f t="shared" si="26"/>
        <v>3</v>
      </c>
    </row>
    <row r="75" spans="1:37" x14ac:dyDescent="0.2">
      <c r="A75" s="31">
        <v>7</v>
      </c>
      <c r="B75" s="36" t="s">
        <v>58</v>
      </c>
      <c r="C75" s="67">
        <v>5</v>
      </c>
      <c r="D75" s="32">
        <v>1</v>
      </c>
      <c r="E75" s="32">
        <v>0</v>
      </c>
      <c r="F75" s="32">
        <v>0</v>
      </c>
      <c r="G75" s="46">
        <v>4</v>
      </c>
      <c r="H75" s="47"/>
      <c r="I75" s="48"/>
      <c r="J75" s="43">
        <f t="shared" si="20"/>
        <v>3</v>
      </c>
      <c r="K75" s="44"/>
      <c r="L75" s="45"/>
      <c r="M75" s="37">
        <v>4</v>
      </c>
      <c r="N75" s="38"/>
      <c r="O75" s="39"/>
      <c r="P75" s="37">
        <v>12</v>
      </c>
      <c r="Q75" s="38"/>
      <c r="R75" s="39"/>
      <c r="S75" s="40">
        <f t="shared" si="21"/>
        <v>-8</v>
      </c>
      <c r="T75" s="41"/>
      <c r="U75" s="42"/>
      <c r="V75" s="55">
        <v>258</v>
      </c>
      <c r="W75" s="38"/>
      <c r="X75" s="39"/>
      <c r="Y75" s="24">
        <v>322</v>
      </c>
      <c r="Z75" s="49">
        <f t="shared" si="22"/>
        <v>-64</v>
      </c>
      <c r="AB75" s="19">
        <f t="shared" si="23"/>
        <v>7</v>
      </c>
      <c r="AC75" s="20" t="str">
        <f t="shared" si="23"/>
        <v>BNP Par. Fortis</v>
      </c>
      <c r="AD75" s="20">
        <f t="shared" si="23"/>
        <v>5</v>
      </c>
      <c r="AE75" s="20">
        <f t="shared" si="23"/>
        <v>1</v>
      </c>
      <c r="AF75" s="20">
        <f t="shared" si="23"/>
        <v>0</v>
      </c>
      <c r="AG75" s="20">
        <f t="shared" si="23"/>
        <v>0</v>
      </c>
      <c r="AH75" s="20">
        <f t="shared" si="23"/>
        <v>4</v>
      </c>
      <c r="AI75" s="20">
        <f t="shared" si="24"/>
        <v>4</v>
      </c>
      <c r="AJ75" s="20">
        <f t="shared" si="25"/>
        <v>12</v>
      </c>
      <c r="AK75" s="18">
        <f t="shared" si="26"/>
        <v>3</v>
      </c>
    </row>
    <row r="76" spans="1:37" x14ac:dyDescent="0.2">
      <c r="A76" s="31">
        <v>8</v>
      </c>
      <c r="B76" s="36" t="s">
        <v>61</v>
      </c>
      <c r="C76" s="54">
        <v>4</v>
      </c>
      <c r="D76" s="61">
        <v>0</v>
      </c>
      <c r="E76" s="32">
        <v>1</v>
      </c>
      <c r="F76" s="32">
        <v>0</v>
      </c>
      <c r="G76" s="46">
        <v>3</v>
      </c>
      <c r="H76" s="47"/>
      <c r="I76" s="48"/>
      <c r="J76" s="43">
        <f t="shared" si="20"/>
        <v>2</v>
      </c>
      <c r="K76" s="44"/>
      <c r="L76" s="45"/>
      <c r="M76" s="37">
        <v>4</v>
      </c>
      <c r="N76" s="38"/>
      <c r="O76" s="39"/>
      <c r="P76" s="37">
        <v>11</v>
      </c>
      <c r="Q76" s="38"/>
      <c r="R76" s="39"/>
      <c r="S76" s="40">
        <f t="shared" si="21"/>
        <v>-7</v>
      </c>
      <c r="T76" s="41"/>
      <c r="U76" s="42"/>
      <c r="V76" s="37">
        <v>305</v>
      </c>
      <c r="W76" s="38"/>
      <c r="X76" s="39"/>
      <c r="Y76" s="24">
        <v>354</v>
      </c>
      <c r="Z76" s="49">
        <f t="shared" si="22"/>
        <v>-49</v>
      </c>
      <c r="AB76" s="19">
        <f t="shared" si="23"/>
        <v>8</v>
      </c>
      <c r="AC76" s="20" t="str">
        <f t="shared" si="23"/>
        <v>Vlamvo</v>
      </c>
      <c r="AD76" s="20">
        <f t="shared" si="23"/>
        <v>4</v>
      </c>
      <c r="AE76" s="20">
        <f t="shared" si="23"/>
        <v>0</v>
      </c>
      <c r="AF76" s="20">
        <f t="shared" si="23"/>
        <v>1</v>
      </c>
      <c r="AG76" s="20">
        <f t="shared" si="23"/>
        <v>0</v>
      </c>
      <c r="AH76" s="22">
        <f t="shared" si="23"/>
        <v>3</v>
      </c>
      <c r="AI76" s="22">
        <f t="shared" si="24"/>
        <v>4</v>
      </c>
      <c r="AJ76" s="22">
        <f t="shared" si="25"/>
        <v>11</v>
      </c>
      <c r="AK76" s="23">
        <f t="shared" si="26"/>
        <v>2</v>
      </c>
    </row>
    <row r="78" spans="1:37" x14ac:dyDescent="0.2">
      <c r="C78" s="53"/>
      <c r="D78" t="s">
        <v>83</v>
      </c>
      <c r="V78" s="56"/>
      <c r="W78" s="58" t="s">
        <v>91</v>
      </c>
    </row>
    <row r="79" spans="1:37" x14ac:dyDescent="0.2">
      <c r="C79" s="62"/>
      <c r="D79" s="1" t="s">
        <v>109</v>
      </c>
    </row>
    <row r="80" spans="1:37" x14ac:dyDescent="0.2">
      <c r="C80" s="73"/>
      <c r="D80" s="1" t="s">
        <v>110</v>
      </c>
    </row>
    <row r="81" spans="3:4" x14ac:dyDescent="0.2">
      <c r="C81" s="56"/>
      <c r="D81" s="1" t="s">
        <v>111</v>
      </c>
    </row>
  </sheetData>
  <sortState ref="B69:Z76">
    <sortCondition descending="1" ref="J69:J76"/>
    <sortCondition descending="1" ref="S69:S76"/>
    <sortCondition descending="1" ref="Z69:Z76"/>
  </sortState>
  <mergeCells count="18">
    <mergeCell ref="V68:X68"/>
    <mergeCell ref="G68:I68"/>
    <mergeCell ref="J68:L68"/>
    <mergeCell ref="M68:O68"/>
    <mergeCell ref="P68:R68"/>
    <mergeCell ref="S68:U68"/>
    <mergeCell ref="V14:X14"/>
    <mergeCell ref="G41:I41"/>
    <mergeCell ref="J41:L41"/>
    <mergeCell ref="M41:O41"/>
    <mergeCell ref="P41:R41"/>
    <mergeCell ref="S41:U41"/>
    <mergeCell ref="V41:X41"/>
    <mergeCell ref="G14:I14"/>
    <mergeCell ref="J14:L14"/>
    <mergeCell ref="M14:O14"/>
    <mergeCell ref="P14:R14"/>
    <mergeCell ref="S14:U14"/>
  </mergeCells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AK80"/>
  <sheetViews>
    <sheetView topLeftCell="A49" workbookViewId="0">
      <selection activeCell="W78" sqref="W78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32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75</v>
      </c>
      <c r="B5" s="9">
        <v>43507</v>
      </c>
      <c r="C5" s="28" t="s">
        <v>63</v>
      </c>
      <c r="D5" s="13" t="s">
        <v>42</v>
      </c>
      <c r="E5" s="28" t="s">
        <v>45</v>
      </c>
      <c r="F5" s="27" t="s">
        <v>114</v>
      </c>
      <c r="G5" s="29">
        <v>25</v>
      </c>
      <c r="H5" s="29" t="s">
        <v>79</v>
      </c>
      <c r="I5" s="29">
        <v>20</v>
      </c>
      <c r="J5" s="29">
        <v>25</v>
      </c>
      <c r="K5" s="29" t="s">
        <v>80</v>
      </c>
      <c r="L5" s="29">
        <v>27</v>
      </c>
      <c r="M5" s="29">
        <v>25</v>
      </c>
      <c r="N5" s="29" t="s">
        <v>80</v>
      </c>
      <c r="O5" s="29">
        <v>14</v>
      </c>
      <c r="P5" s="29"/>
      <c r="Q5" s="29" t="s">
        <v>80</v>
      </c>
      <c r="R5" s="29"/>
      <c r="S5" s="29"/>
      <c r="T5" s="29" t="s">
        <v>80</v>
      </c>
      <c r="U5" s="29"/>
      <c r="V5" s="29">
        <f>SUM(G5+J5+M5+P5+S5)</f>
        <v>75</v>
      </c>
      <c r="W5" s="29" t="s">
        <v>80</v>
      </c>
      <c r="X5" s="29">
        <f>SUM(I5+L5+O5+R5+U5)</f>
        <v>61</v>
      </c>
      <c r="Y5" s="26"/>
    </row>
    <row r="6" spans="1:37" ht="18" x14ac:dyDescent="0.25">
      <c r="A6" s="9" t="s">
        <v>55</v>
      </c>
      <c r="B6" s="9">
        <v>43508</v>
      </c>
      <c r="C6" s="8" t="s">
        <v>66</v>
      </c>
      <c r="D6" s="13" t="s">
        <v>44</v>
      </c>
      <c r="E6" s="8" t="s">
        <v>43</v>
      </c>
      <c r="F6" s="27" t="s">
        <v>82</v>
      </c>
      <c r="G6" s="29">
        <v>16</v>
      </c>
      <c r="H6" s="29" t="s">
        <v>79</v>
      </c>
      <c r="I6" s="29">
        <v>25</v>
      </c>
      <c r="J6" s="29">
        <v>15</v>
      </c>
      <c r="K6" s="29" t="s">
        <v>80</v>
      </c>
      <c r="L6" s="29">
        <v>25</v>
      </c>
      <c r="M6" s="29">
        <v>17</v>
      </c>
      <c r="N6" s="29" t="s">
        <v>80</v>
      </c>
      <c r="O6" s="29">
        <v>25</v>
      </c>
      <c r="P6" s="29"/>
      <c r="Q6" s="29" t="s">
        <v>80</v>
      </c>
      <c r="R6" s="29"/>
      <c r="S6" s="29"/>
      <c r="T6" s="29" t="s">
        <v>80</v>
      </c>
      <c r="U6" s="29"/>
      <c r="V6" s="29">
        <f t="shared" ref="V6:V8" si="0">SUM(G6+J6+M6+P6+S6)</f>
        <v>48</v>
      </c>
      <c r="W6" s="29" t="s">
        <v>80</v>
      </c>
      <c r="X6" s="29">
        <f t="shared" ref="X6:X8" si="1">SUM(I6+L6+O6+R6+U6)</f>
        <v>75</v>
      </c>
      <c r="Y6" s="26"/>
    </row>
    <row r="7" spans="1:37" ht="18" x14ac:dyDescent="0.25">
      <c r="A7" s="9" t="s">
        <v>76</v>
      </c>
      <c r="B7" s="9">
        <v>43509</v>
      </c>
      <c r="C7" s="8" t="s">
        <v>63</v>
      </c>
      <c r="D7" s="13" t="s">
        <v>77</v>
      </c>
      <c r="E7" s="8" t="s">
        <v>38</v>
      </c>
      <c r="F7" s="27" t="s">
        <v>81</v>
      </c>
      <c r="G7" s="29">
        <v>25</v>
      </c>
      <c r="H7" s="29" t="s">
        <v>79</v>
      </c>
      <c r="I7" s="29">
        <v>23</v>
      </c>
      <c r="J7" s="29">
        <v>17</v>
      </c>
      <c r="K7" s="29" t="s">
        <v>80</v>
      </c>
      <c r="L7" s="29">
        <v>25</v>
      </c>
      <c r="M7" s="29">
        <v>25</v>
      </c>
      <c r="N7" s="29" t="s">
        <v>80</v>
      </c>
      <c r="O7" s="29">
        <v>19</v>
      </c>
      <c r="P7" s="29">
        <v>25</v>
      </c>
      <c r="Q7" s="29" t="s">
        <v>80</v>
      </c>
      <c r="R7" s="29">
        <v>18</v>
      </c>
      <c r="S7" s="29"/>
      <c r="T7" s="29" t="s">
        <v>80</v>
      </c>
      <c r="U7" s="29"/>
      <c r="V7" s="29">
        <f t="shared" si="0"/>
        <v>92</v>
      </c>
      <c r="W7" s="29" t="s">
        <v>80</v>
      </c>
      <c r="X7" s="29">
        <f t="shared" si="1"/>
        <v>85</v>
      </c>
      <c r="Y7" s="26"/>
    </row>
    <row r="8" spans="1:37" ht="18" x14ac:dyDescent="0.25">
      <c r="A8" s="9" t="s">
        <v>76</v>
      </c>
      <c r="B8" s="9">
        <v>43509</v>
      </c>
      <c r="C8" s="8" t="s">
        <v>63</v>
      </c>
      <c r="D8" s="13" t="s">
        <v>39</v>
      </c>
      <c r="E8" s="8" t="s">
        <v>41</v>
      </c>
      <c r="F8" s="27" t="s">
        <v>78</v>
      </c>
      <c r="G8" s="29">
        <v>25</v>
      </c>
      <c r="H8" s="29" t="s">
        <v>79</v>
      </c>
      <c r="I8" s="29">
        <v>13</v>
      </c>
      <c r="J8" s="29">
        <v>25</v>
      </c>
      <c r="K8" s="29" t="s">
        <v>80</v>
      </c>
      <c r="L8" s="29">
        <v>10</v>
      </c>
      <c r="M8" s="29">
        <v>25</v>
      </c>
      <c r="N8" s="29" t="s">
        <v>80</v>
      </c>
      <c r="O8" s="29">
        <v>19</v>
      </c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75</v>
      </c>
      <c r="W8" s="29" t="s">
        <v>80</v>
      </c>
      <c r="X8" s="29">
        <f t="shared" si="1"/>
        <v>42</v>
      </c>
      <c r="Y8" s="26"/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39</v>
      </c>
      <c r="C15" s="32">
        <v>7</v>
      </c>
      <c r="D15" s="32">
        <v>6</v>
      </c>
      <c r="E15" s="32">
        <v>1</v>
      </c>
      <c r="F15" s="32">
        <v>0</v>
      </c>
      <c r="G15" s="46">
        <v>0</v>
      </c>
      <c r="H15" s="47"/>
      <c r="I15" s="48"/>
      <c r="J15" s="43">
        <f t="shared" ref="J15:J22" si="2">(D15*3)+(E15*2)+(F15*1)</f>
        <v>20</v>
      </c>
      <c r="K15" s="44"/>
      <c r="L15" s="45"/>
      <c r="M15" s="37">
        <v>20</v>
      </c>
      <c r="N15" s="38"/>
      <c r="O15" s="39"/>
      <c r="P15" s="37">
        <v>2</v>
      </c>
      <c r="Q15" s="38"/>
      <c r="R15" s="39"/>
      <c r="S15" s="40">
        <f t="shared" ref="S15:S22" si="3">M15-P15</f>
        <v>18</v>
      </c>
      <c r="T15" s="41"/>
      <c r="U15" s="42"/>
      <c r="V15" s="37">
        <v>544</v>
      </c>
      <c r="W15" s="38"/>
      <c r="X15" s="39"/>
      <c r="Y15" s="24">
        <v>405</v>
      </c>
      <c r="Z15" s="49">
        <f t="shared" ref="Z15:Z22" si="4">V15-Y15</f>
        <v>139</v>
      </c>
      <c r="AB15" s="19">
        <f t="shared" ref="AB15:AH22" si="5">A15</f>
        <v>1</v>
      </c>
      <c r="AC15" s="20" t="str">
        <f t="shared" si="5"/>
        <v>Rookies</v>
      </c>
      <c r="AD15" s="20">
        <f t="shared" si="5"/>
        <v>7</v>
      </c>
      <c r="AE15" s="20">
        <f t="shared" si="5"/>
        <v>6</v>
      </c>
      <c r="AF15" s="20">
        <f t="shared" si="5"/>
        <v>1</v>
      </c>
      <c r="AG15" s="20">
        <f t="shared" si="5"/>
        <v>0</v>
      </c>
      <c r="AH15" s="20">
        <f>G15</f>
        <v>0</v>
      </c>
      <c r="AI15" s="20">
        <f>M15</f>
        <v>20</v>
      </c>
      <c r="AJ15" s="20">
        <f>P15</f>
        <v>2</v>
      </c>
      <c r="AK15" s="18">
        <f>J15</f>
        <v>20</v>
      </c>
    </row>
    <row r="16" spans="1:37" x14ac:dyDescent="0.2">
      <c r="A16" s="31">
        <v>2</v>
      </c>
      <c r="B16" s="36" t="s">
        <v>77</v>
      </c>
      <c r="C16" s="32">
        <v>7</v>
      </c>
      <c r="D16" s="32">
        <v>6</v>
      </c>
      <c r="E16" s="32">
        <v>0</v>
      </c>
      <c r="F16" s="32">
        <v>0</v>
      </c>
      <c r="G16" s="46">
        <v>1</v>
      </c>
      <c r="H16" s="47"/>
      <c r="I16" s="48"/>
      <c r="J16" s="43">
        <f t="shared" si="2"/>
        <v>18</v>
      </c>
      <c r="K16" s="44"/>
      <c r="L16" s="45"/>
      <c r="M16" s="37">
        <v>18</v>
      </c>
      <c r="N16" s="38"/>
      <c r="O16" s="39"/>
      <c r="P16" s="37">
        <v>4</v>
      </c>
      <c r="Q16" s="38"/>
      <c r="R16" s="39"/>
      <c r="S16" s="40">
        <f t="shared" si="3"/>
        <v>14</v>
      </c>
      <c r="T16" s="41"/>
      <c r="U16" s="42"/>
      <c r="V16" s="37">
        <v>533</v>
      </c>
      <c r="W16" s="38"/>
      <c r="X16" s="39"/>
      <c r="Y16" s="24">
        <v>428</v>
      </c>
      <c r="Z16" s="49">
        <f t="shared" si="4"/>
        <v>105</v>
      </c>
      <c r="AB16" s="21">
        <f t="shared" si="5"/>
        <v>2</v>
      </c>
      <c r="AC16" s="22" t="str">
        <f t="shared" si="5"/>
        <v>Roepovo</v>
      </c>
      <c r="AD16" s="22">
        <f t="shared" si="5"/>
        <v>7</v>
      </c>
      <c r="AE16" s="22">
        <f t="shared" si="5"/>
        <v>6</v>
      </c>
      <c r="AF16" s="22">
        <f t="shared" si="5"/>
        <v>0</v>
      </c>
      <c r="AG16" s="22">
        <f t="shared" si="5"/>
        <v>0</v>
      </c>
      <c r="AH16" s="22">
        <f>G16</f>
        <v>1</v>
      </c>
      <c r="AI16" s="22">
        <f>M16</f>
        <v>18</v>
      </c>
      <c r="AJ16" s="22">
        <f>P16</f>
        <v>4</v>
      </c>
      <c r="AK16" s="23">
        <f>J16</f>
        <v>18</v>
      </c>
    </row>
    <row r="17" spans="1:37" x14ac:dyDescent="0.2">
      <c r="A17" s="31">
        <v>3</v>
      </c>
      <c r="B17" s="36" t="s">
        <v>42</v>
      </c>
      <c r="C17" s="32">
        <v>7</v>
      </c>
      <c r="D17" s="32">
        <v>3</v>
      </c>
      <c r="E17" s="32">
        <v>1</v>
      </c>
      <c r="F17" s="32">
        <v>1</v>
      </c>
      <c r="G17" s="46">
        <v>2</v>
      </c>
      <c r="H17" s="47"/>
      <c r="I17" s="48"/>
      <c r="J17" s="43">
        <f t="shared" si="2"/>
        <v>12</v>
      </c>
      <c r="K17" s="44"/>
      <c r="L17" s="45"/>
      <c r="M17" s="37">
        <v>12</v>
      </c>
      <c r="N17" s="38"/>
      <c r="O17" s="39"/>
      <c r="P17" s="37">
        <v>9</v>
      </c>
      <c r="Q17" s="38"/>
      <c r="R17" s="39"/>
      <c r="S17" s="40">
        <f t="shared" si="3"/>
        <v>3</v>
      </c>
      <c r="T17" s="41"/>
      <c r="U17" s="42"/>
      <c r="V17" s="37">
        <v>493</v>
      </c>
      <c r="W17" s="38"/>
      <c r="X17" s="39"/>
      <c r="Y17" s="24">
        <v>452</v>
      </c>
      <c r="Z17" s="49">
        <f t="shared" si="4"/>
        <v>41</v>
      </c>
      <c r="AB17" s="21">
        <f t="shared" si="5"/>
        <v>3</v>
      </c>
      <c r="AC17" s="20" t="str">
        <f t="shared" si="5"/>
        <v>VTKaduk</v>
      </c>
      <c r="AD17" s="22">
        <f t="shared" si="5"/>
        <v>7</v>
      </c>
      <c r="AE17" s="22">
        <f t="shared" si="5"/>
        <v>3</v>
      </c>
      <c r="AF17" s="22">
        <f t="shared" si="5"/>
        <v>1</v>
      </c>
      <c r="AG17" s="22">
        <f t="shared" si="5"/>
        <v>1</v>
      </c>
      <c r="AH17" s="22">
        <f>G17</f>
        <v>2</v>
      </c>
      <c r="AI17" s="20">
        <f t="shared" ref="AI17:AI22" si="6">M17</f>
        <v>12</v>
      </c>
      <c r="AJ17" s="22">
        <f>P17</f>
        <v>9</v>
      </c>
      <c r="AK17" s="23">
        <f>J17</f>
        <v>12</v>
      </c>
    </row>
    <row r="18" spans="1:37" x14ac:dyDescent="0.2">
      <c r="A18" s="31">
        <v>4</v>
      </c>
      <c r="B18" s="36" t="s">
        <v>38</v>
      </c>
      <c r="C18" s="54">
        <v>6</v>
      </c>
      <c r="D18" s="32">
        <v>3</v>
      </c>
      <c r="E18" s="32">
        <v>0</v>
      </c>
      <c r="F18" s="32">
        <v>0</v>
      </c>
      <c r="G18" s="46">
        <v>3</v>
      </c>
      <c r="H18" s="47"/>
      <c r="I18" s="48"/>
      <c r="J18" s="43">
        <f t="shared" si="2"/>
        <v>9</v>
      </c>
      <c r="K18" s="44"/>
      <c r="L18" s="45"/>
      <c r="M18" s="37">
        <v>11</v>
      </c>
      <c r="N18" s="38"/>
      <c r="O18" s="39"/>
      <c r="P18" s="37">
        <v>9</v>
      </c>
      <c r="Q18" s="38"/>
      <c r="R18" s="39"/>
      <c r="S18" s="40">
        <f t="shared" si="3"/>
        <v>2</v>
      </c>
      <c r="T18" s="41"/>
      <c r="U18" s="42"/>
      <c r="V18" s="37">
        <v>442</v>
      </c>
      <c r="W18" s="38"/>
      <c r="X18" s="39"/>
      <c r="Y18" s="24">
        <v>454</v>
      </c>
      <c r="Z18" s="49">
        <f t="shared" si="4"/>
        <v>-12</v>
      </c>
      <c r="AB18" s="21">
        <f t="shared" si="5"/>
        <v>4</v>
      </c>
      <c r="AC18" s="22" t="str">
        <f t="shared" si="5"/>
        <v>De Cracks</v>
      </c>
      <c r="AD18" s="22">
        <f t="shared" si="5"/>
        <v>6</v>
      </c>
      <c r="AE18" s="22">
        <f t="shared" si="5"/>
        <v>3</v>
      </c>
      <c r="AF18" s="22">
        <f t="shared" si="5"/>
        <v>0</v>
      </c>
      <c r="AG18" s="22">
        <f t="shared" si="5"/>
        <v>0</v>
      </c>
      <c r="AH18" s="20">
        <f t="shared" si="5"/>
        <v>3</v>
      </c>
      <c r="AI18" s="22">
        <f t="shared" si="6"/>
        <v>11</v>
      </c>
      <c r="AJ18" s="20">
        <f t="shared" ref="AJ18:AJ22" si="7">P18</f>
        <v>9</v>
      </c>
      <c r="AK18" s="18">
        <f t="shared" ref="AK18:AK22" si="8">J18</f>
        <v>9</v>
      </c>
    </row>
    <row r="19" spans="1:37" x14ac:dyDescent="0.2">
      <c r="A19" s="31">
        <v>5</v>
      </c>
      <c r="B19" s="36" t="s">
        <v>43</v>
      </c>
      <c r="C19" s="54">
        <v>6</v>
      </c>
      <c r="D19" s="32">
        <v>3</v>
      </c>
      <c r="E19" s="32">
        <v>0</v>
      </c>
      <c r="F19" s="32">
        <v>0</v>
      </c>
      <c r="G19" s="46">
        <v>3</v>
      </c>
      <c r="H19" s="47"/>
      <c r="I19" s="48"/>
      <c r="J19" s="43">
        <f t="shared" si="2"/>
        <v>9</v>
      </c>
      <c r="K19" s="44"/>
      <c r="L19" s="45"/>
      <c r="M19" s="37">
        <v>9</v>
      </c>
      <c r="N19" s="38"/>
      <c r="O19" s="39"/>
      <c r="P19" s="37">
        <v>11</v>
      </c>
      <c r="Q19" s="38"/>
      <c r="R19" s="39"/>
      <c r="S19" s="40">
        <f t="shared" si="3"/>
        <v>-2</v>
      </c>
      <c r="T19" s="41"/>
      <c r="U19" s="42"/>
      <c r="V19" s="37">
        <v>464</v>
      </c>
      <c r="W19" s="38"/>
      <c r="X19" s="39"/>
      <c r="Y19" s="24">
        <v>455</v>
      </c>
      <c r="Z19" s="49">
        <f t="shared" si="4"/>
        <v>9</v>
      </c>
      <c r="AB19" s="19">
        <f t="shared" si="5"/>
        <v>5</v>
      </c>
      <c r="AC19" s="20" t="str">
        <f t="shared" si="5"/>
        <v>JOC Ieper</v>
      </c>
      <c r="AD19" s="20">
        <f t="shared" si="5"/>
        <v>6</v>
      </c>
      <c r="AE19" s="20">
        <f t="shared" si="5"/>
        <v>3</v>
      </c>
      <c r="AF19" s="20">
        <f t="shared" si="5"/>
        <v>0</v>
      </c>
      <c r="AG19" s="20">
        <f t="shared" si="5"/>
        <v>0</v>
      </c>
      <c r="AH19" s="22">
        <f t="shared" si="5"/>
        <v>3</v>
      </c>
      <c r="AI19" s="20">
        <f t="shared" si="6"/>
        <v>9</v>
      </c>
      <c r="AJ19" s="22">
        <f t="shared" si="7"/>
        <v>11</v>
      </c>
      <c r="AK19" s="23">
        <f t="shared" si="8"/>
        <v>9</v>
      </c>
    </row>
    <row r="20" spans="1:37" x14ac:dyDescent="0.2">
      <c r="A20" s="31">
        <v>6</v>
      </c>
      <c r="B20" s="36" t="s">
        <v>45</v>
      </c>
      <c r="C20" s="32">
        <v>7</v>
      </c>
      <c r="D20" s="32">
        <v>1</v>
      </c>
      <c r="E20" s="32">
        <v>1</v>
      </c>
      <c r="F20" s="32">
        <v>1</v>
      </c>
      <c r="G20" s="46">
        <v>4</v>
      </c>
      <c r="H20" s="47"/>
      <c r="I20" s="48"/>
      <c r="J20" s="43">
        <f t="shared" si="2"/>
        <v>6</v>
      </c>
      <c r="K20" s="44"/>
      <c r="L20" s="45"/>
      <c r="M20" s="37">
        <v>9</v>
      </c>
      <c r="N20" s="38"/>
      <c r="O20" s="39"/>
      <c r="P20" s="37">
        <v>16</v>
      </c>
      <c r="Q20" s="38"/>
      <c r="R20" s="39"/>
      <c r="S20" s="40">
        <f t="shared" si="3"/>
        <v>-7</v>
      </c>
      <c r="T20" s="41"/>
      <c r="U20" s="42"/>
      <c r="V20" s="37">
        <v>506</v>
      </c>
      <c r="W20" s="38"/>
      <c r="X20" s="39"/>
      <c r="Y20" s="24">
        <v>559</v>
      </c>
      <c r="Z20" s="49">
        <f t="shared" si="4"/>
        <v>-53</v>
      </c>
      <c r="AB20" s="19">
        <f t="shared" si="5"/>
        <v>6</v>
      </c>
      <c r="AC20" s="22" t="str">
        <f t="shared" si="5"/>
        <v>De Blauwers</v>
      </c>
      <c r="AD20" s="20">
        <f t="shared" si="5"/>
        <v>7</v>
      </c>
      <c r="AE20" s="20">
        <f t="shared" si="5"/>
        <v>1</v>
      </c>
      <c r="AF20" s="20">
        <f t="shared" si="5"/>
        <v>1</v>
      </c>
      <c r="AG20" s="20">
        <f t="shared" si="5"/>
        <v>1</v>
      </c>
      <c r="AH20" s="22">
        <f t="shared" si="5"/>
        <v>4</v>
      </c>
      <c r="AI20" s="22">
        <f t="shared" si="6"/>
        <v>9</v>
      </c>
      <c r="AJ20" s="22">
        <f t="shared" si="7"/>
        <v>16</v>
      </c>
      <c r="AK20" s="23">
        <f t="shared" si="8"/>
        <v>6</v>
      </c>
    </row>
    <row r="21" spans="1:37" x14ac:dyDescent="0.2">
      <c r="A21" s="31">
        <v>7</v>
      </c>
      <c r="B21" s="36" t="s">
        <v>41</v>
      </c>
      <c r="C21" s="32">
        <v>7</v>
      </c>
      <c r="D21" s="32">
        <v>2</v>
      </c>
      <c r="E21" s="32">
        <v>0</v>
      </c>
      <c r="F21" s="32">
        <v>0</v>
      </c>
      <c r="G21" s="46">
        <v>5</v>
      </c>
      <c r="H21" s="47"/>
      <c r="I21" s="48"/>
      <c r="J21" s="43">
        <f t="shared" si="2"/>
        <v>6</v>
      </c>
      <c r="K21" s="44"/>
      <c r="L21" s="45"/>
      <c r="M21" s="37">
        <v>7</v>
      </c>
      <c r="N21" s="38"/>
      <c r="O21" s="39"/>
      <c r="P21" s="37">
        <v>16</v>
      </c>
      <c r="Q21" s="38"/>
      <c r="R21" s="39"/>
      <c r="S21" s="40">
        <f t="shared" si="3"/>
        <v>-9</v>
      </c>
      <c r="T21" s="41"/>
      <c r="U21" s="42"/>
      <c r="V21" s="37">
        <v>444</v>
      </c>
      <c r="W21" s="38"/>
      <c r="X21" s="39"/>
      <c r="Y21" s="24">
        <v>547</v>
      </c>
      <c r="Z21" s="49">
        <f t="shared" si="4"/>
        <v>-103</v>
      </c>
      <c r="AB21" s="19">
        <f t="shared" si="5"/>
        <v>7</v>
      </c>
      <c r="AC21" s="20" t="str">
        <f t="shared" si="5"/>
        <v>TMS Avelgem</v>
      </c>
      <c r="AD21" s="20">
        <f t="shared" si="5"/>
        <v>7</v>
      </c>
      <c r="AE21" s="20">
        <f t="shared" si="5"/>
        <v>2</v>
      </c>
      <c r="AF21" s="20">
        <f t="shared" si="5"/>
        <v>0</v>
      </c>
      <c r="AG21" s="20">
        <f t="shared" si="5"/>
        <v>0</v>
      </c>
      <c r="AH21" s="20">
        <f t="shared" si="5"/>
        <v>5</v>
      </c>
      <c r="AI21" s="20">
        <f t="shared" si="6"/>
        <v>7</v>
      </c>
      <c r="AJ21" s="20">
        <f t="shared" si="7"/>
        <v>16</v>
      </c>
      <c r="AK21" s="18">
        <f t="shared" si="8"/>
        <v>6</v>
      </c>
    </row>
    <row r="22" spans="1:37" x14ac:dyDescent="0.2">
      <c r="A22" s="31">
        <v>8</v>
      </c>
      <c r="B22" s="36" t="s">
        <v>44</v>
      </c>
      <c r="C22" s="32">
        <v>7</v>
      </c>
      <c r="D22" s="32">
        <v>0</v>
      </c>
      <c r="E22" s="32">
        <v>0</v>
      </c>
      <c r="F22" s="32">
        <v>1</v>
      </c>
      <c r="G22" s="46">
        <v>6</v>
      </c>
      <c r="H22" s="47"/>
      <c r="I22" s="48"/>
      <c r="J22" s="43">
        <f t="shared" si="2"/>
        <v>1</v>
      </c>
      <c r="K22" s="44"/>
      <c r="L22" s="45"/>
      <c r="M22" s="37">
        <v>2</v>
      </c>
      <c r="N22" s="38"/>
      <c r="O22" s="39"/>
      <c r="P22" s="37">
        <v>21</v>
      </c>
      <c r="Q22" s="38"/>
      <c r="R22" s="39"/>
      <c r="S22" s="40">
        <f t="shared" si="3"/>
        <v>-19</v>
      </c>
      <c r="T22" s="41"/>
      <c r="U22" s="42"/>
      <c r="V22" s="37">
        <v>423</v>
      </c>
      <c r="W22" s="38"/>
      <c r="X22" s="39"/>
      <c r="Y22" s="24">
        <v>549</v>
      </c>
      <c r="Z22" s="49">
        <f t="shared" si="4"/>
        <v>-126</v>
      </c>
      <c r="AB22" s="19">
        <f t="shared" si="5"/>
        <v>8</v>
      </c>
      <c r="AC22" s="20" t="str">
        <f t="shared" si="5"/>
        <v>VC 'n Arten Voet</v>
      </c>
      <c r="AD22" s="20">
        <f t="shared" si="5"/>
        <v>7</v>
      </c>
      <c r="AE22" s="20">
        <f t="shared" si="5"/>
        <v>0</v>
      </c>
      <c r="AF22" s="20">
        <f t="shared" si="5"/>
        <v>0</v>
      </c>
      <c r="AG22" s="20">
        <f t="shared" si="5"/>
        <v>1</v>
      </c>
      <c r="AH22" s="22">
        <f t="shared" si="5"/>
        <v>6</v>
      </c>
      <c r="AI22" s="22">
        <f t="shared" si="6"/>
        <v>2</v>
      </c>
      <c r="AJ22" s="22">
        <f t="shared" si="7"/>
        <v>21</v>
      </c>
      <c r="AK22" s="23">
        <f t="shared" si="8"/>
        <v>1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62"/>
      <c r="D24" s="1" t="s">
        <v>119</v>
      </c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5" spans="1:37" x14ac:dyDescent="0.2">
      <c r="C25" s="53"/>
      <c r="D25" s="1" t="s">
        <v>105</v>
      </c>
    </row>
    <row r="26" spans="1:37" x14ac:dyDescent="0.2">
      <c r="E26">
        <v>0</v>
      </c>
    </row>
    <row r="27" spans="1:37" ht="23.25" x14ac:dyDescent="0.35">
      <c r="A27" s="17" t="s">
        <v>50</v>
      </c>
      <c r="B27" s="1"/>
      <c r="C27" s="1"/>
      <c r="D27" s="1"/>
      <c r="E27" s="1"/>
      <c r="F27" s="1"/>
      <c r="G27" s="1"/>
      <c r="H27" s="33"/>
      <c r="I27" s="1"/>
      <c r="J27" s="1"/>
      <c r="K27" s="33"/>
      <c r="L27" s="1"/>
      <c r="M27" s="1"/>
      <c r="N27" s="33"/>
      <c r="O27" s="1"/>
      <c r="P27" s="1"/>
      <c r="Q27" s="33"/>
      <c r="R27" s="1"/>
      <c r="S27" s="1"/>
      <c r="T27" s="33"/>
    </row>
    <row r="29" spans="1:37" ht="24" thickBot="1" x14ac:dyDescent="0.4">
      <c r="A29" s="4" t="s">
        <v>32</v>
      </c>
      <c r="B29" s="2"/>
      <c r="C29" s="2"/>
      <c r="D29" s="2"/>
      <c r="E29" s="2"/>
      <c r="F29" s="3"/>
      <c r="G29" s="3"/>
      <c r="H29" s="34"/>
      <c r="I29" s="3"/>
      <c r="J29" s="3"/>
      <c r="K29" s="34"/>
      <c r="L29" s="3"/>
      <c r="M29" s="3"/>
      <c r="N29" s="34"/>
      <c r="O29" s="3"/>
      <c r="P29" s="3"/>
      <c r="Q29" s="34"/>
      <c r="R29" s="3"/>
      <c r="S29" s="3"/>
      <c r="T29" s="34"/>
      <c r="U29" s="3"/>
      <c r="V29" s="3"/>
      <c r="W29" s="34"/>
      <c r="X29" s="3"/>
    </row>
    <row r="30" spans="1:37" ht="18" x14ac:dyDescent="0.25">
      <c r="A30" s="11" t="s">
        <v>1</v>
      </c>
      <c r="B30" s="10" t="s">
        <v>2</v>
      </c>
      <c r="C30" s="11" t="s">
        <v>3</v>
      </c>
      <c r="D30" s="10" t="s">
        <v>4</v>
      </c>
      <c r="E30" s="12" t="s">
        <v>5</v>
      </c>
      <c r="F30" s="6" t="s">
        <v>6</v>
      </c>
      <c r="G30" s="5"/>
      <c r="H30" s="35"/>
      <c r="I30" s="5" t="s">
        <v>7</v>
      </c>
      <c r="J30" s="5"/>
      <c r="K30" s="35"/>
      <c r="L30" s="5"/>
      <c r="M30" s="5"/>
      <c r="N30" s="35"/>
      <c r="O30" s="5"/>
      <c r="P30" s="5"/>
      <c r="Q30" s="35"/>
      <c r="R30" s="5"/>
      <c r="S30" s="5"/>
      <c r="T30" s="35"/>
      <c r="U30" s="5"/>
      <c r="V30" s="5"/>
      <c r="W30" s="35"/>
      <c r="X30" s="5"/>
    </row>
    <row r="31" spans="1:37" ht="18" x14ac:dyDescent="0.25">
      <c r="A31" s="9" t="s">
        <v>55</v>
      </c>
      <c r="B31" s="9">
        <v>43508</v>
      </c>
      <c r="C31" s="28" t="s">
        <v>66</v>
      </c>
      <c r="D31" s="13" t="s">
        <v>67</v>
      </c>
      <c r="E31" s="28" t="s">
        <v>72</v>
      </c>
      <c r="F31" s="27" t="s">
        <v>81</v>
      </c>
      <c r="G31" s="29">
        <v>25</v>
      </c>
      <c r="H31" s="29" t="s">
        <v>79</v>
      </c>
      <c r="I31" s="29">
        <v>19</v>
      </c>
      <c r="J31" s="29">
        <v>18</v>
      </c>
      <c r="K31" s="29" t="s">
        <v>80</v>
      </c>
      <c r="L31" s="29">
        <v>25</v>
      </c>
      <c r="M31" s="29">
        <v>25</v>
      </c>
      <c r="N31" s="29" t="s">
        <v>80</v>
      </c>
      <c r="O31" s="29">
        <v>11</v>
      </c>
      <c r="P31" s="29">
        <v>25</v>
      </c>
      <c r="Q31" s="29" t="s">
        <v>80</v>
      </c>
      <c r="R31" s="29">
        <v>23</v>
      </c>
      <c r="S31" s="29"/>
      <c r="T31" s="29" t="s">
        <v>80</v>
      </c>
      <c r="U31" s="29"/>
      <c r="V31" s="29">
        <f>SUM(G31+J31+M31+P31+S31)</f>
        <v>93</v>
      </c>
      <c r="W31" s="29" t="s">
        <v>80</v>
      </c>
      <c r="X31" s="29">
        <f>SUM(I31+L31+O31+R31+U31)</f>
        <v>78</v>
      </c>
      <c r="Y31" s="26"/>
    </row>
    <row r="32" spans="1:37" ht="18" x14ac:dyDescent="0.25">
      <c r="A32" s="9" t="s">
        <v>76</v>
      </c>
      <c r="B32" s="59">
        <v>43530</v>
      </c>
      <c r="C32" s="8" t="s">
        <v>85</v>
      </c>
      <c r="D32" s="13" t="s">
        <v>74</v>
      </c>
      <c r="E32" s="8" t="s">
        <v>71</v>
      </c>
      <c r="F32" s="70" t="s">
        <v>78</v>
      </c>
      <c r="G32" s="29">
        <v>25</v>
      </c>
      <c r="H32" s="29" t="s">
        <v>79</v>
      </c>
      <c r="I32" s="29">
        <v>16</v>
      </c>
      <c r="J32" s="29">
        <v>25</v>
      </c>
      <c r="K32" s="29" t="s">
        <v>80</v>
      </c>
      <c r="L32" s="29">
        <v>20</v>
      </c>
      <c r="M32" s="29">
        <v>25</v>
      </c>
      <c r="N32" s="29" t="s">
        <v>80</v>
      </c>
      <c r="O32" s="29">
        <v>12</v>
      </c>
      <c r="P32" s="29"/>
      <c r="Q32" s="29" t="s">
        <v>80</v>
      </c>
      <c r="R32" s="29"/>
      <c r="S32" s="29"/>
      <c r="T32" s="29" t="s">
        <v>80</v>
      </c>
      <c r="U32" s="29"/>
      <c r="V32" s="29">
        <f t="shared" ref="V32:V33" si="9">SUM(G32+J32+M32+P32+S32)</f>
        <v>75</v>
      </c>
      <c r="W32" s="29" t="s">
        <v>80</v>
      </c>
      <c r="X32" s="29">
        <f t="shared" ref="X32:X33" si="10">SUM(I32+L32+O32+R32+U32)</f>
        <v>48</v>
      </c>
      <c r="Y32" s="63" t="s">
        <v>125</v>
      </c>
    </row>
    <row r="33" spans="1:37" ht="18" x14ac:dyDescent="0.25">
      <c r="A33" s="9" t="s">
        <v>70</v>
      </c>
      <c r="B33" s="9">
        <v>43510</v>
      </c>
      <c r="C33" s="8" t="s">
        <v>63</v>
      </c>
      <c r="D33" s="13" t="s">
        <v>46</v>
      </c>
      <c r="E33" s="8" t="s">
        <v>69</v>
      </c>
      <c r="F33" s="27" t="s">
        <v>82</v>
      </c>
      <c r="G33" s="29">
        <v>24</v>
      </c>
      <c r="H33" s="29" t="s">
        <v>79</v>
      </c>
      <c r="I33" s="29">
        <v>26</v>
      </c>
      <c r="J33" s="29">
        <v>19</v>
      </c>
      <c r="K33" s="29" t="s">
        <v>80</v>
      </c>
      <c r="L33" s="29">
        <v>25</v>
      </c>
      <c r="M33" s="29">
        <v>21</v>
      </c>
      <c r="N33" s="29" t="s">
        <v>80</v>
      </c>
      <c r="O33" s="29">
        <v>25</v>
      </c>
      <c r="P33" s="29"/>
      <c r="Q33" s="29" t="s">
        <v>80</v>
      </c>
      <c r="R33" s="29"/>
      <c r="S33" s="29"/>
      <c r="T33" s="29" t="s">
        <v>80</v>
      </c>
      <c r="U33" s="29"/>
      <c r="V33" s="29">
        <f t="shared" si="9"/>
        <v>64</v>
      </c>
      <c r="W33" s="29" t="s">
        <v>80</v>
      </c>
      <c r="X33" s="29">
        <f t="shared" si="10"/>
        <v>76</v>
      </c>
      <c r="Y33" s="26"/>
    </row>
    <row r="34" spans="1:37" ht="18" x14ac:dyDescent="0.25">
      <c r="A34" s="9"/>
      <c r="B34" s="9"/>
      <c r="C34" s="8"/>
      <c r="D34" s="13" t="s">
        <v>73</v>
      </c>
      <c r="E34" s="8" t="s">
        <v>68</v>
      </c>
      <c r="F34" s="27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6"/>
    </row>
    <row r="38" spans="1:37" ht="17.25" x14ac:dyDescent="0.25">
      <c r="A38" s="7" t="s">
        <v>48</v>
      </c>
    </row>
    <row r="40" spans="1:37" x14ac:dyDescent="0.2">
      <c r="A40" s="30"/>
      <c r="B40" s="50" t="s">
        <v>8</v>
      </c>
      <c r="C40" s="50" t="s">
        <v>9</v>
      </c>
      <c r="D40" s="50" t="s">
        <v>14</v>
      </c>
      <c r="E40" s="50" t="s">
        <v>15</v>
      </c>
      <c r="F40" s="50" t="s">
        <v>16</v>
      </c>
      <c r="G40" s="97" t="s">
        <v>17</v>
      </c>
      <c r="H40" s="97"/>
      <c r="I40" s="97"/>
      <c r="J40" s="98" t="s">
        <v>18</v>
      </c>
      <c r="K40" s="98"/>
      <c r="L40" s="98"/>
      <c r="M40" s="97" t="s">
        <v>10</v>
      </c>
      <c r="N40" s="97"/>
      <c r="O40" s="97"/>
      <c r="P40" s="97" t="s">
        <v>11</v>
      </c>
      <c r="Q40" s="97"/>
      <c r="R40" s="97"/>
      <c r="S40" s="98" t="s">
        <v>20</v>
      </c>
      <c r="T40" s="98"/>
      <c r="U40" s="98"/>
      <c r="V40" s="97" t="s">
        <v>13</v>
      </c>
      <c r="W40" s="97"/>
      <c r="X40" s="97"/>
      <c r="Y40" s="50" t="s">
        <v>12</v>
      </c>
      <c r="Z40" s="49" t="s">
        <v>19</v>
      </c>
      <c r="AB40" s="19"/>
      <c r="AC40" s="19" t="s">
        <v>8</v>
      </c>
      <c r="AD40" s="19" t="s">
        <v>21</v>
      </c>
      <c r="AE40" s="19" t="s">
        <v>22</v>
      </c>
      <c r="AF40" s="19" t="s">
        <v>23</v>
      </c>
      <c r="AG40" s="19" t="s">
        <v>24</v>
      </c>
      <c r="AH40" s="20" t="s">
        <v>25</v>
      </c>
      <c r="AI40" s="19" t="s">
        <v>26</v>
      </c>
      <c r="AJ40" s="19" t="s">
        <v>27</v>
      </c>
      <c r="AK40" s="18" t="s">
        <v>18</v>
      </c>
    </row>
    <row r="41" spans="1:37" x14ac:dyDescent="0.2">
      <c r="A41" s="31">
        <v>1</v>
      </c>
      <c r="B41" s="36" t="s">
        <v>74</v>
      </c>
      <c r="C41" s="77">
        <v>5</v>
      </c>
      <c r="D41" s="32">
        <v>5</v>
      </c>
      <c r="E41" s="32">
        <v>0</v>
      </c>
      <c r="F41" s="32">
        <v>0</v>
      </c>
      <c r="G41" s="46">
        <v>0</v>
      </c>
      <c r="H41" s="47"/>
      <c r="I41" s="48"/>
      <c r="J41" s="43">
        <f t="shared" ref="J41:J47" si="11">(D41*3)+(E41*2)+(F41*1)</f>
        <v>15</v>
      </c>
      <c r="K41" s="44"/>
      <c r="L41" s="45"/>
      <c r="M41" s="37">
        <v>15</v>
      </c>
      <c r="N41" s="38"/>
      <c r="O41" s="39"/>
      <c r="P41" s="37">
        <v>0</v>
      </c>
      <c r="Q41" s="38"/>
      <c r="R41" s="39"/>
      <c r="S41" s="40">
        <f t="shared" ref="S41:S47" si="12">M41-P41</f>
        <v>15</v>
      </c>
      <c r="T41" s="41"/>
      <c r="U41" s="42"/>
      <c r="V41" s="37">
        <v>375</v>
      </c>
      <c r="W41" s="38"/>
      <c r="X41" s="39"/>
      <c r="Y41" s="24">
        <v>212</v>
      </c>
      <c r="Z41" s="49">
        <f t="shared" ref="Z41:Z47" si="13">V41-Y41</f>
        <v>163</v>
      </c>
      <c r="AA41" t="s">
        <v>84</v>
      </c>
      <c r="AB41" s="19">
        <f t="shared" ref="AB41:AH47" si="14">A41</f>
        <v>1</v>
      </c>
      <c r="AC41" s="20" t="str">
        <f t="shared" si="14"/>
        <v>VT Magbat</v>
      </c>
      <c r="AD41" s="20">
        <f t="shared" si="14"/>
        <v>5</v>
      </c>
      <c r="AE41" s="20">
        <f t="shared" si="14"/>
        <v>5</v>
      </c>
      <c r="AF41" s="20">
        <f t="shared" si="14"/>
        <v>0</v>
      </c>
      <c r="AG41" s="20">
        <f t="shared" si="14"/>
        <v>0</v>
      </c>
      <c r="AH41" s="20">
        <f>G41</f>
        <v>0</v>
      </c>
      <c r="AI41" s="20">
        <f>M41</f>
        <v>15</v>
      </c>
      <c r="AJ41" s="20">
        <f>P41</f>
        <v>0</v>
      </c>
      <c r="AK41" s="18">
        <f>J41</f>
        <v>15</v>
      </c>
    </row>
    <row r="42" spans="1:37" x14ac:dyDescent="0.2">
      <c r="A42" s="31">
        <v>2</v>
      </c>
      <c r="B42" s="36" t="s">
        <v>67</v>
      </c>
      <c r="C42" s="32">
        <v>6</v>
      </c>
      <c r="D42" s="32">
        <v>3</v>
      </c>
      <c r="E42" s="32">
        <v>2</v>
      </c>
      <c r="F42" s="32">
        <v>0</v>
      </c>
      <c r="G42" s="46">
        <v>1</v>
      </c>
      <c r="H42" s="47"/>
      <c r="I42" s="48"/>
      <c r="J42" s="43">
        <f t="shared" si="11"/>
        <v>13</v>
      </c>
      <c r="K42" s="44"/>
      <c r="L42" s="45"/>
      <c r="M42" s="37">
        <v>15</v>
      </c>
      <c r="N42" s="38"/>
      <c r="O42" s="39"/>
      <c r="P42" s="37">
        <v>9</v>
      </c>
      <c r="Q42" s="38"/>
      <c r="R42" s="39"/>
      <c r="S42" s="40">
        <f t="shared" si="12"/>
        <v>6</v>
      </c>
      <c r="T42" s="41"/>
      <c r="U42" s="42"/>
      <c r="V42" s="37">
        <v>491</v>
      </c>
      <c r="W42" s="38"/>
      <c r="X42" s="39"/>
      <c r="Y42" s="24">
        <v>498</v>
      </c>
      <c r="Z42" s="49">
        <f t="shared" si="13"/>
        <v>-7</v>
      </c>
      <c r="AA42" t="s">
        <v>84</v>
      </c>
      <c r="AB42" s="21">
        <f t="shared" si="14"/>
        <v>2</v>
      </c>
      <c r="AC42" s="22" t="str">
        <f t="shared" si="14"/>
        <v>Caravanne PT</v>
      </c>
      <c r="AD42" s="22">
        <f t="shared" si="14"/>
        <v>6</v>
      </c>
      <c r="AE42" s="22">
        <f t="shared" si="14"/>
        <v>3</v>
      </c>
      <c r="AF42" s="22">
        <f t="shared" si="14"/>
        <v>2</v>
      </c>
      <c r="AG42" s="22">
        <f t="shared" si="14"/>
        <v>0</v>
      </c>
      <c r="AH42" s="22">
        <f>G42</f>
        <v>1</v>
      </c>
      <c r="AI42" s="22">
        <f>M42</f>
        <v>15</v>
      </c>
      <c r="AJ42" s="22">
        <f>P42</f>
        <v>9</v>
      </c>
      <c r="AK42" s="23">
        <f>J42</f>
        <v>13</v>
      </c>
    </row>
    <row r="43" spans="1:37" x14ac:dyDescent="0.2">
      <c r="A43" s="31">
        <v>3</v>
      </c>
      <c r="B43" s="36" t="s">
        <v>68</v>
      </c>
      <c r="C43" s="32">
        <v>6</v>
      </c>
      <c r="D43" s="32">
        <v>2</v>
      </c>
      <c r="E43" s="32">
        <v>0</v>
      </c>
      <c r="F43" s="32">
        <v>1</v>
      </c>
      <c r="G43" s="46">
        <v>3</v>
      </c>
      <c r="H43" s="47"/>
      <c r="I43" s="48"/>
      <c r="J43" s="43">
        <f t="shared" si="11"/>
        <v>7</v>
      </c>
      <c r="K43" s="44"/>
      <c r="L43" s="45"/>
      <c r="M43" s="37">
        <v>10</v>
      </c>
      <c r="N43" s="38"/>
      <c r="O43" s="39"/>
      <c r="P43" s="37">
        <v>12</v>
      </c>
      <c r="Q43" s="38"/>
      <c r="R43" s="39"/>
      <c r="S43" s="40">
        <f t="shared" si="12"/>
        <v>-2</v>
      </c>
      <c r="T43" s="41"/>
      <c r="U43" s="42"/>
      <c r="V43" s="37">
        <v>472</v>
      </c>
      <c r="W43" s="38"/>
      <c r="X43" s="39"/>
      <c r="Y43" s="24">
        <v>472</v>
      </c>
      <c r="Z43" s="49">
        <f t="shared" si="13"/>
        <v>0</v>
      </c>
      <c r="AA43" t="s">
        <v>84</v>
      </c>
      <c r="AB43" s="21">
        <f t="shared" si="14"/>
        <v>3</v>
      </c>
      <c r="AC43" s="20" t="str">
        <f t="shared" si="14"/>
        <v>Rocos</v>
      </c>
      <c r="AD43" s="22">
        <f t="shared" si="14"/>
        <v>6</v>
      </c>
      <c r="AE43" s="22">
        <f t="shared" si="14"/>
        <v>2</v>
      </c>
      <c r="AF43" s="22">
        <f t="shared" si="14"/>
        <v>0</v>
      </c>
      <c r="AG43" s="22">
        <f t="shared" si="14"/>
        <v>1</v>
      </c>
      <c r="AH43" s="22">
        <f>G43</f>
        <v>3</v>
      </c>
      <c r="AI43" s="20">
        <f t="shared" ref="AI43:AI47" si="15">M43</f>
        <v>10</v>
      </c>
      <c r="AJ43" s="22">
        <f>P43</f>
        <v>12</v>
      </c>
      <c r="AK43" s="23">
        <f>J43</f>
        <v>7</v>
      </c>
    </row>
    <row r="44" spans="1:37" x14ac:dyDescent="0.2">
      <c r="A44" s="31">
        <v>4</v>
      </c>
      <c r="B44" s="36" t="s">
        <v>46</v>
      </c>
      <c r="C44" s="61">
        <v>5</v>
      </c>
      <c r="D44" s="32">
        <v>1</v>
      </c>
      <c r="E44" s="32">
        <v>1</v>
      </c>
      <c r="F44" s="32">
        <v>1</v>
      </c>
      <c r="G44" s="46">
        <v>2</v>
      </c>
      <c r="H44" s="47"/>
      <c r="I44" s="48"/>
      <c r="J44" s="43">
        <f t="shared" si="11"/>
        <v>6</v>
      </c>
      <c r="K44" s="44"/>
      <c r="L44" s="45"/>
      <c r="M44" s="37">
        <v>8</v>
      </c>
      <c r="N44" s="38"/>
      <c r="O44" s="39"/>
      <c r="P44" s="37">
        <v>12</v>
      </c>
      <c r="Q44" s="38"/>
      <c r="R44" s="39"/>
      <c r="S44" s="40">
        <f t="shared" si="12"/>
        <v>-4</v>
      </c>
      <c r="T44" s="41"/>
      <c r="U44" s="42"/>
      <c r="V44" s="37">
        <v>397</v>
      </c>
      <c r="W44" s="38"/>
      <c r="X44" s="39"/>
      <c r="Y44" s="24">
        <v>432</v>
      </c>
      <c r="Z44" s="49">
        <f t="shared" si="13"/>
        <v>-35</v>
      </c>
      <c r="AA44" t="s">
        <v>84</v>
      </c>
      <c r="AB44" s="21">
        <f t="shared" si="14"/>
        <v>4</v>
      </c>
      <c r="AC44" s="22" t="str">
        <f t="shared" si="14"/>
        <v>Atletico</v>
      </c>
      <c r="AD44" s="22">
        <f t="shared" si="14"/>
        <v>5</v>
      </c>
      <c r="AE44" s="22">
        <f t="shared" si="14"/>
        <v>1</v>
      </c>
      <c r="AF44" s="22">
        <f t="shared" si="14"/>
        <v>1</v>
      </c>
      <c r="AG44" s="22">
        <f t="shared" si="14"/>
        <v>1</v>
      </c>
      <c r="AH44" s="20">
        <f t="shared" si="14"/>
        <v>2</v>
      </c>
      <c r="AI44" s="22">
        <f t="shared" si="15"/>
        <v>8</v>
      </c>
      <c r="AJ44" s="20">
        <f t="shared" ref="AJ44:AJ47" si="16">P44</f>
        <v>12</v>
      </c>
      <c r="AK44" s="18">
        <f t="shared" ref="AK44:AK47" si="17">J44</f>
        <v>6</v>
      </c>
    </row>
    <row r="45" spans="1:37" x14ac:dyDescent="0.2">
      <c r="A45" s="31">
        <v>5</v>
      </c>
      <c r="B45" s="36" t="s">
        <v>71</v>
      </c>
      <c r="C45" s="77">
        <v>5</v>
      </c>
      <c r="D45" s="32">
        <v>1</v>
      </c>
      <c r="E45" s="32">
        <v>1</v>
      </c>
      <c r="F45" s="32">
        <v>1</v>
      </c>
      <c r="G45" s="46">
        <v>2</v>
      </c>
      <c r="H45" s="47"/>
      <c r="I45" s="48"/>
      <c r="J45" s="43">
        <f t="shared" si="11"/>
        <v>6</v>
      </c>
      <c r="K45" s="44"/>
      <c r="L45" s="45"/>
      <c r="M45" s="37">
        <v>7</v>
      </c>
      <c r="N45" s="38"/>
      <c r="O45" s="39"/>
      <c r="P45" s="37">
        <v>12</v>
      </c>
      <c r="Q45" s="38"/>
      <c r="R45" s="39"/>
      <c r="S45" s="40">
        <f t="shared" si="12"/>
        <v>-5</v>
      </c>
      <c r="T45" s="41"/>
      <c r="U45" s="42"/>
      <c r="V45" s="37">
        <v>406</v>
      </c>
      <c r="W45" s="38"/>
      <c r="X45" s="39"/>
      <c r="Y45" s="24">
        <v>429</v>
      </c>
      <c r="Z45" s="49">
        <f t="shared" si="13"/>
        <v>-23</v>
      </c>
      <c r="AA45" s="1" t="s">
        <v>84</v>
      </c>
      <c r="AB45" s="19">
        <f t="shared" si="14"/>
        <v>5</v>
      </c>
      <c r="AC45" s="20" t="str">
        <f t="shared" si="14"/>
        <v>Kocherke</v>
      </c>
      <c r="AD45" s="20">
        <f t="shared" si="14"/>
        <v>5</v>
      </c>
      <c r="AE45" s="20">
        <f t="shared" si="14"/>
        <v>1</v>
      </c>
      <c r="AF45" s="20">
        <f t="shared" si="14"/>
        <v>1</v>
      </c>
      <c r="AG45" s="20">
        <f t="shared" si="14"/>
        <v>1</v>
      </c>
      <c r="AH45" s="22">
        <f t="shared" si="14"/>
        <v>2</v>
      </c>
      <c r="AI45" s="20">
        <f t="shared" si="15"/>
        <v>7</v>
      </c>
      <c r="AJ45" s="22">
        <f t="shared" si="16"/>
        <v>12</v>
      </c>
      <c r="AK45" s="23">
        <f t="shared" si="17"/>
        <v>6</v>
      </c>
    </row>
    <row r="46" spans="1:37" x14ac:dyDescent="0.2">
      <c r="A46" s="31">
        <v>6</v>
      </c>
      <c r="B46" s="36" t="s">
        <v>69</v>
      </c>
      <c r="C46" s="32">
        <v>6</v>
      </c>
      <c r="D46" s="32">
        <v>1</v>
      </c>
      <c r="E46" s="32">
        <v>0</v>
      </c>
      <c r="F46" s="32">
        <v>3</v>
      </c>
      <c r="G46" s="46">
        <v>2</v>
      </c>
      <c r="H46" s="47"/>
      <c r="I46" s="48"/>
      <c r="J46" s="43">
        <f t="shared" si="11"/>
        <v>6</v>
      </c>
      <c r="K46" s="44"/>
      <c r="L46" s="45"/>
      <c r="M46" s="37">
        <v>9</v>
      </c>
      <c r="N46" s="38"/>
      <c r="O46" s="39"/>
      <c r="P46" s="37">
        <v>14</v>
      </c>
      <c r="Q46" s="38"/>
      <c r="R46" s="39"/>
      <c r="S46" s="40">
        <f t="shared" si="12"/>
        <v>-5</v>
      </c>
      <c r="T46" s="41"/>
      <c r="U46" s="42"/>
      <c r="V46" s="37">
        <v>485</v>
      </c>
      <c r="W46" s="38"/>
      <c r="X46" s="39"/>
      <c r="Y46" s="24">
        <v>515</v>
      </c>
      <c r="Z46" s="49">
        <f t="shared" si="13"/>
        <v>-30</v>
      </c>
      <c r="AA46" t="s">
        <v>84</v>
      </c>
      <c r="AB46" s="19">
        <f t="shared" si="14"/>
        <v>6</v>
      </c>
      <c r="AC46" s="22" t="str">
        <f t="shared" si="14"/>
        <v xml:space="preserve"> 'T@ûdoen</v>
      </c>
      <c r="AD46" s="20">
        <f t="shared" si="14"/>
        <v>6</v>
      </c>
      <c r="AE46" s="20">
        <f t="shared" si="14"/>
        <v>1</v>
      </c>
      <c r="AF46" s="20">
        <f t="shared" si="14"/>
        <v>0</v>
      </c>
      <c r="AG46" s="20">
        <f t="shared" si="14"/>
        <v>3</v>
      </c>
      <c r="AH46" s="22">
        <f t="shared" si="14"/>
        <v>2</v>
      </c>
      <c r="AI46" s="22">
        <f t="shared" si="15"/>
        <v>9</v>
      </c>
      <c r="AJ46" s="22">
        <f t="shared" si="16"/>
        <v>14</v>
      </c>
      <c r="AK46" s="23">
        <f t="shared" si="17"/>
        <v>6</v>
      </c>
    </row>
    <row r="47" spans="1:37" x14ac:dyDescent="0.2">
      <c r="A47" s="31">
        <v>7</v>
      </c>
      <c r="B47" s="36" t="s">
        <v>72</v>
      </c>
      <c r="C47" s="61">
        <v>5</v>
      </c>
      <c r="D47" s="32">
        <v>0</v>
      </c>
      <c r="E47" s="32">
        <v>2</v>
      </c>
      <c r="F47" s="32">
        <v>0</v>
      </c>
      <c r="G47" s="46">
        <v>3</v>
      </c>
      <c r="H47" s="47"/>
      <c r="I47" s="48"/>
      <c r="J47" s="43">
        <f t="shared" si="11"/>
        <v>4</v>
      </c>
      <c r="K47" s="44"/>
      <c r="L47" s="45"/>
      <c r="M47" s="37">
        <v>8</v>
      </c>
      <c r="N47" s="38"/>
      <c r="O47" s="39"/>
      <c r="P47" s="37">
        <v>13</v>
      </c>
      <c r="Q47" s="38"/>
      <c r="R47" s="39"/>
      <c r="S47" s="40">
        <f t="shared" si="12"/>
        <v>-5</v>
      </c>
      <c r="T47" s="41"/>
      <c r="U47" s="42"/>
      <c r="V47" s="37">
        <v>388</v>
      </c>
      <c r="W47" s="38"/>
      <c r="X47" s="39"/>
      <c r="Y47" s="24">
        <v>456</v>
      </c>
      <c r="Z47" s="49">
        <f t="shared" si="13"/>
        <v>-68</v>
      </c>
      <c r="AA47" t="s">
        <v>84</v>
      </c>
      <c r="AB47" s="19">
        <f t="shared" si="14"/>
        <v>7</v>
      </c>
      <c r="AC47" s="20" t="str">
        <f t="shared" si="14"/>
        <v>Volan Anzegem</v>
      </c>
      <c r="AD47" s="20">
        <f t="shared" si="14"/>
        <v>5</v>
      </c>
      <c r="AE47" s="20">
        <f t="shared" si="14"/>
        <v>0</v>
      </c>
      <c r="AF47" s="20">
        <f t="shared" si="14"/>
        <v>2</v>
      </c>
      <c r="AG47" s="20">
        <f t="shared" si="14"/>
        <v>0</v>
      </c>
      <c r="AH47" s="20">
        <f t="shared" si="14"/>
        <v>3</v>
      </c>
      <c r="AI47" s="20">
        <f t="shared" si="15"/>
        <v>8</v>
      </c>
      <c r="AJ47" s="20">
        <f t="shared" si="16"/>
        <v>13</v>
      </c>
      <c r="AK47" s="18">
        <f t="shared" si="17"/>
        <v>4</v>
      </c>
    </row>
    <row r="49" spans="1:25" x14ac:dyDescent="0.2">
      <c r="C49" s="62"/>
      <c r="D49" s="1" t="s">
        <v>121</v>
      </c>
    </row>
    <row r="50" spans="1:25" x14ac:dyDescent="0.2">
      <c r="C50" s="53"/>
      <c r="D50" t="s">
        <v>122</v>
      </c>
    </row>
    <row r="51" spans="1:25" x14ac:dyDescent="0.2">
      <c r="C51" s="56"/>
      <c r="D51" t="s">
        <v>113</v>
      </c>
    </row>
    <row r="54" spans="1:25" ht="23.25" x14ac:dyDescent="0.35">
      <c r="A54" s="17" t="s">
        <v>47</v>
      </c>
      <c r="B54" s="1"/>
      <c r="C54" s="1"/>
      <c r="D54" s="1"/>
      <c r="E54" s="1"/>
      <c r="F54" s="1"/>
      <c r="G54" s="1"/>
      <c r="H54" s="33"/>
      <c r="I54" s="1"/>
      <c r="J54" s="1"/>
      <c r="K54" s="33"/>
      <c r="L54" s="1"/>
      <c r="M54" s="1"/>
      <c r="N54" s="33"/>
      <c r="O54" s="1"/>
      <c r="P54" s="1"/>
      <c r="Q54" s="33"/>
      <c r="R54" s="1"/>
      <c r="S54" s="1"/>
      <c r="T54" s="33"/>
    </row>
    <row r="56" spans="1:25" ht="24" thickBot="1" x14ac:dyDescent="0.4">
      <c r="A56" s="4" t="s">
        <v>32</v>
      </c>
      <c r="B56" s="2"/>
      <c r="C56" s="2"/>
      <c r="D56" s="2"/>
      <c r="E56" s="2"/>
      <c r="F56" s="3"/>
      <c r="G56" s="3"/>
      <c r="H56" s="34"/>
      <c r="I56" s="3"/>
      <c r="J56" s="3"/>
      <c r="K56" s="34"/>
      <c r="L56" s="3"/>
      <c r="M56" s="3"/>
      <c r="N56" s="34"/>
      <c r="O56" s="3"/>
      <c r="P56" s="3"/>
      <c r="Q56" s="34"/>
      <c r="R56" s="3"/>
      <c r="S56" s="3"/>
      <c r="T56" s="34"/>
      <c r="U56" s="3"/>
      <c r="V56" s="3"/>
      <c r="W56" s="34"/>
      <c r="X56" s="3"/>
    </row>
    <row r="57" spans="1:25" ht="18" x14ac:dyDescent="0.25">
      <c r="A57" s="11" t="s">
        <v>1</v>
      </c>
      <c r="B57" s="10" t="s">
        <v>2</v>
      </c>
      <c r="C57" s="11" t="s">
        <v>3</v>
      </c>
      <c r="D57" s="10" t="s">
        <v>4</v>
      </c>
      <c r="E57" s="12" t="s">
        <v>5</v>
      </c>
      <c r="F57" s="6" t="s">
        <v>6</v>
      </c>
      <c r="G57" s="5"/>
      <c r="H57" s="35"/>
      <c r="I57" s="5" t="s">
        <v>7</v>
      </c>
      <c r="J57" s="5"/>
      <c r="K57" s="35"/>
      <c r="L57" s="5"/>
      <c r="M57" s="5"/>
      <c r="N57" s="35"/>
      <c r="O57" s="5"/>
      <c r="P57" s="5"/>
      <c r="Q57" s="35"/>
      <c r="R57" s="5"/>
      <c r="S57" s="5"/>
      <c r="T57" s="35"/>
      <c r="U57" s="5"/>
      <c r="V57" s="5"/>
      <c r="W57" s="35"/>
      <c r="X57" s="5"/>
    </row>
    <row r="58" spans="1:25" ht="18" x14ac:dyDescent="0.25">
      <c r="A58" s="9" t="s">
        <v>55</v>
      </c>
      <c r="B58" s="9">
        <v>43508</v>
      </c>
      <c r="C58" s="28" t="s">
        <v>56</v>
      </c>
      <c r="D58" s="13" t="s">
        <v>61</v>
      </c>
      <c r="E58" s="28" t="s">
        <v>58</v>
      </c>
      <c r="F58" s="27" t="s">
        <v>81</v>
      </c>
      <c r="G58" s="29">
        <v>25</v>
      </c>
      <c r="H58" s="29" t="s">
        <v>79</v>
      </c>
      <c r="I58" s="29">
        <v>11</v>
      </c>
      <c r="J58" s="29">
        <v>25</v>
      </c>
      <c r="K58" s="29" t="s">
        <v>80</v>
      </c>
      <c r="L58" s="29">
        <v>22</v>
      </c>
      <c r="M58" s="29">
        <v>21</v>
      </c>
      <c r="N58" s="29" t="s">
        <v>80</v>
      </c>
      <c r="O58" s="29">
        <v>25</v>
      </c>
      <c r="P58" s="29">
        <v>25</v>
      </c>
      <c r="Q58" s="29" t="s">
        <v>80</v>
      </c>
      <c r="R58" s="29">
        <v>16</v>
      </c>
      <c r="S58" s="29"/>
      <c r="T58" s="29" t="s">
        <v>80</v>
      </c>
      <c r="U58" s="29"/>
      <c r="V58" s="29">
        <f>SUM(G58+J58+M58+P58+S58)</f>
        <v>96</v>
      </c>
      <c r="W58" s="29" t="s">
        <v>80</v>
      </c>
      <c r="X58" s="29">
        <f>SUM(I58+L58+O58+R58+U58)</f>
        <v>74</v>
      </c>
      <c r="Y58" s="26"/>
    </row>
    <row r="59" spans="1:25" ht="18" x14ac:dyDescent="0.25">
      <c r="A59" s="9" t="s">
        <v>55</v>
      </c>
      <c r="B59" s="9">
        <v>43508</v>
      </c>
      <c r="C59" s="8" t="s">
        <v>87</v>
      </c>
      <c r="D59" s="13" t="s">
        <v>60</v>
      </c>
      <c r="E59" s="8" t="s">
        <v>57</v>
      </c>
      <c r="F59" s="27" t="s">
        <v>89</v>
      </c>
      <c r="G59" s="29">
        <v>25</v>
      </c>
      <c r="H59" s="29" t="s">
        <v>79</v>
      </c>
      <c r="I59" s="29">
        <v>22</v>
      </c>
      <c r="J59" s="29">
        <v>22</v>
      </c>
      <c r="K59" s="29" t="s">
        <v>80</v>
      </c>
      <c r="L59" s="29">
        <v>25</v>
      </c>
      <c r="M59" s="29">
        <v>17</v>
      </c>
      <c r="N59" s="29" t="s">
        <v>80</v>
      </c>
      <c r="O59" s="29">
        <v>25</v>
      </c>
      <c r="P59" s="29">
        <v>25</v>
      </c>
      <c r="Q59" s="29" t="s">
        <v>80</v>
      </c>
      <c r="R59" s="29">
        <v>15</v>
      </c>
      <c r="S59" s="29">
        <v>15</v>
      </c>
      <c r="T59" s="29" t="s">
        <v>80</v>
      </c>
      <c r="U59" s="29">
        <v>12</v>
      </c>
      <c r="V59" s="29">
        <f t="shared" ref="V59:V61" si="18">SUM(G59+J59+M59+P59+S59)</f>
        <v>104</v>
      </c>
      <c r="W59" s="29" t="s">
        <v>80</v>
      </c>
      <c r="X59" s="29">
        <f t="shared" ref="X59:X61" si="19">SUM(I59+L59+O59+R59+U59)</f>
        <v>99</v>
      </c>
      <c r="Y59" s="26"/>
    </row>
    <row r="60" spans="1:25" ht="18" x14ac:dyDescent="0.25">
      <c r="A60" s="9" t="s">
        <v>55</v>
      </c>
      <c r="B60" s="9">
        <v>43508</v>
      </c>
      <c r="C60" s="8" t="s">
        <v>63</v>
      </c>
      <c r="D60" s="13" t="s">
        <v>64</v>
      </c>
      <c r="E60" s="8" t="s">
        <v>59</v>
      </c>
      <c r="F60" s="27" t="s">
        <v>82</v>
      </c>
      <c r="G60" s="29">
        <v>17</v>
      </c>
      <c r="H60" s="29" t="s">
        <v>79</v>
      </c>
      <c r="I60" s="29">
        <v>25</v>
      </c>
      <c r="J60" s="29">
        <v>16</v>
      </c>
      <c r="K60" s="29" t="s">
        <v>80</v>
      </c>
      <c r="L60" s="29">
        <v>25</v>
      </c>
      <c r="M60" s="29">
        <v>19</v>
      </c>
      <c r="N60" s="29" t="s">
        <v>80</v>
      </c>
      <c r="O60" s="29">
        <v>25</v>
      </c>
      <c r="P60" s="29"/>
      <c r="Q60" s="29" t="s">
        <v>80</v>
      </c>
      <c r="R60" s="29"/>
      <c r="S60" s="29"/>
      <c r="T60" s="29" t="s">
        <v>80</v>
      </c>
      <c r="U60" s="29"/>
      <c r="V60" s="29">
        <f t="shared" si="18"/>
        <v>52</v>
      </c>
      <c r="W60" s="29" t="s">
        <v>80</v>
      </c>
      <c r="X60" s="29">
        <f t="shared" si="19"/>
        <v>75</v>
      </c>
      <c r="Y60" s="26"/>
    </row>
    <row r="61" spans="1:25" ht="18" x14ac:dyDescent="0.25">
      <c r="A61" s="9" t="s">
        <v>76</v>
      </c>
      <c r="B61" s="9">
        <v>43509</v>
      </c>
      <c r="C61" s="8" t="s">
        <v>56</v>
      </c>
      <c r="D61" s="13" t="s">
        <v>62</v>
      </c>
      <c r="E61" s="8" t="s">
        <v>65</v>
      </c>
      <c r="F61" s="27" t="s">
        <v>99</v>
      </c>
      <c r="G61" s="29">
        <v>22</v>
      </c>
      <c r="H61" s="29" t="s">
        <v>79</v>
      </c>
      <c r="I61" s="29">
        <v>25</v>
      </c>
      <c r="J61" s="29">
        <v>25</v>
      </c>
      <c r="K61" s="29" t="s">
        <v>80</v>
      </c>
      <c r="L61" s="29">
        <v>23</v>
      </c>
      <c r="M61" s="29">
        <v>25</v>
      </c>
      <c r="N61" s="29" t="s">
        <v>80</v>
      </c>
      <c r="O61" s="29">
        <v>22</v>
      </c>
      <c r="P61" s="29">
        <v>20</v>
      </c>
      <c r="Q61" s="29" t="s">
        <v>80</v>
      </c>
      <c r="R61" s="29">
        <v>25</v>
      </c>
      <c r="S61" s="29">
        <v>8</v>
      </c>
      <c r="T61" s="29" t="s">
        <v>80</v>
      </c>
      <c r="U61" s="29">
        <v>15</v>
      </c>
      <c r="V61" s="29">
        <f t="shared" si="18"/>
        <v>100</v>
      </c>
      <c r="W61" s="29" t="s">
        <v>80</v>
      </c>
      <c r="X61" s="29">
        <f t="shared" si="19"/>
        <v>110</v>
      </c>
      <c r="Y61" s="26"/>
    </row>
    <row r="65" spans="1:37" ht="17.25" x14ac:dyDescent="0.25">
      <c r="A65" s="7" t="s">
        <v>51</v>
      </c>
    </row>
    <row r="67" spans="1:37" x14ac:dyDescent="0.2">
      <c r="A67" s="30"/>
      <c r="B67" s="50" t="s">
        <v>8</v>
      </c>
      <c r="C67" s="50" t="s">
        <v>9</v>
      </c>
      <c r="D67" s="50" t="s">
        <v>14</v>
      </c>
      <c r="E67" s="50" t="s">
        <v>15</v>
      </c>
      <c r="F67" s="50" t="s">
        <v>16</v>
      </c>
      <c r="G67" s="97" t="s">
        <v>17</v>
      </c>
      <c r="H67" s="97"/>
      <c r="I67" s="97"/>
      <c r="J67" s="98" t="s">
        <v>18</v>
      </c>
      <c r="K67" s="98"/>
      <c r="L67" s="98"/>
      <c r="M67" s="97" t="s">
        <v>10</v>
      </c>
      <c r="N67" s="97"/>
      <c r="O67" s="97"/>
      <c r="P67" s="97" t="s">
        <v>11</v>
      </c>
      <c r="Q67" s="97"/>
      <c r="R67" s="97"/>
      <c r="S67" s="98" t="s">
        <v>20</v>
      </c>
      <c r="T67" s="98"/>
      <c r="U67" s="98"/>
      <c r="V67" s="97" t="s">
        <v>13</v>
      </c>
      <c r="W67" s="97"/>
      <c r="X67" s="97"/>
      <c r="Y67" s="50" t="s">
        <v>12</v>
      </c>
      <c r="Z67" s="49" t="s">
        <v>19</v>
      </c>
      <c r="AB67" s="19"/>
      <c r="AC67" s="19" t="s">
        <v>8</v>
      </c>
      <c r="AD67" s="19" t="s">
        <v>21</v>
      </c>
      <c r="AE67" s="19" t="s">
        <v>22</v>
      </c>
      <c r="AF67" s="19" t="s">
        <v>23</v>
      </c>
      <c r="AG67" s="19" t="s">
        <v>24</v>
      </c>
      <c r="AH67" s="20" t="s">
        <v>25</v>
      </c>
      <c r="AI67" s="19" t="s">
        <v>26</v>
      </c>
      <c r="AJ67" s="19" t="s">
        <v>27</v>
      </c>
      <c r="AK67" s="18" t="s">
        <v>18</v>
      </c>
    </row>
    <row r="68" spans="1:37" x14ac:dyDescent="0.2">
      <c r="A68" s="31">
        <v>1</v>
      </c>
      <c r="B68" s="36" t="s">
        <v>59</v>
      </c>
      <c r="C68" s="32">
        <v>7</v>
      </c>
      <c r="D68" s="32">
        <v>7</v>
      </c>
      <c r="E68" s="32">
        <v>0</v>
      </c>
      <c r="F68" s="32">
        <v>0</v>
      </c>
      <c r="G68" s="46">
        <v>0</v>
      </c>
      <c r="H68" s="47"/>
      <c r="I68" s="48"/>
      <c r="J68" s="43">
        <f t="shared" ref="J68:J75" si="20">(D68*3)+(E68*2)+(F68*1)</f>
        <v>21</v>
      </c>
      <c r="K68" s="44"/>
      <c r="L68" s="45"/>
      <c r="M68" s="37">
        <v>21</v>
      </c>
      <c r="N68" s="38"/>
      <c r="O68" s="39"/>
      <c r="P68" s="37">
        <v>1</v>
      </c>
      <c r="Q68" s="38"/>
      <c r="R68" s="39"/>
      <c r="S68" s="40">
        <f t="shared" ref="S68:S75" si="21">M68-P68</f>
        <v>20</v>
      </c>
      <c r="T68" s="41"/>
      <c r="U68" s="42"/>
      <c r="V68" s="37">
        <v>549</v>
      </c>
      <c r="W68" s="38"/>
      <c r="X68" s="39"/>
      <c r="Y68" s="24">
        <v>374</v>
      </c>
      <c r="Z68" s="49">
        <f t="shared" ref="Z68:Z75" si="22">V68-Y68</f>
        <v>175</v>
      </c>
      <c r="AB68" s="19">
        <f t="shared" ref="AB68:AH75" si="23">A68</f>
        <v>1</v>
      </c>
      <c r="AC68" s="20" t="str">
        <f t="shared" si="23"/>
        <v>Casa Mundo</v>
      </c>
      <c r="AD68" s="20">
        <f t="shared" si="23"/>
        <v>7</v>
      </c>
      <c r="AE68" s="20">
        <f t="shared" si="23"/>
        <v>7</v>
      </c>
      <c r="AF68" s="20">
        <f t="shared" si="23"/>
        <v>0</v>
      </c>
      <c r="AG68" s="20">
        <f t="shared" si="23"/>
        <v>0</v>
      </c>
      <c r="AH68" s="20">
        <f>G68</f>
        <v>0</v>
      </c>
      <c r="AI68" s="20">
        <f>M68</f>
        <v>21</v>
      </c>
      <c r="AJ68" s="20">
        <f>P68</f>
        <v>1</v>
      </c>
      <c r="AK68" s="18">
        <f>J68</f>
        <v>21</v>
      </c>
    </row>
    <row r="69" spans="1:37" x14ac:dyDescent="0.2">
      <c r="A69" s="31">
        <v>2</v>
      </c>
      <c r="B69" s="36" t="s">
        <v>60</v>
      </c>
      <c r="C69" s="61">
        <v>6</v>
      </c>
      <c r="D69" s="32">
        <v>3</v>
      </c>
      <c r="E69" s="32">
        <v>2</v>
      </c>
      <c r="F69" s="32">
        <v>0</v>
      </c>
      <c r="G69" s="46">
        <v>1</v>
      </c>
      <c r="H69" s="47"/>
      <c r="I69" s="48"/>
      <c r="J69" s="43">
        <f t="shared" si="20"/>
        <v>13</v>
      </c>
      <c r="K69" s="44"/>
      <c r="L69" s="45"/>
      <c r="M69" s="37">
        <v>14</v>
      </c>
      <c r="N69" s="38"/>
      <c r="O69" s="39"/>
      <c r="P69" s="37">
        <v>7</v>
      </c>
      <c r="Q69" s="38"/>
      <c r="R69" s="39"/>
      <c r="S69" s="40">
        <f t="shared" si="21"/>
        <v>7</v>
      </c>
      <c r="T69" s="41"/>
      <c r="U69" s="42"/>
      <c r="V69" s="37">
        <v>476</v>
      </c>
      <c r="W69" s="38"/>
      <c r="X69" s="39"/>
      <c r="Y69" s="24">
        <v>450</v>
      </c>
      <c r="Z69" s="49">
        <f t="shared" si="22"/>
        <v>26</v>
      </c>
      <c r="AB69" s="21">
        <f t="shared" si="23"/>
        <v>2</v>
      </c>
      <c r="AC69" s="22" t="str">
        <f t="shared" si="23"/>
        <v>RVW Waregem</v>
      </c>
      <c r="AD69" s="22">
        <f t="shared" si="23"/>
        <v>6</v>
      </c>
      <c r="AE69" s="22">
        <f t="shared" si="23"/>
        <v>3</v>
      </c>
      <c r="AF69" s="22">
        <f t="shared" si="23"/>
        <v>2</v>
      </c>
      <c r="AG69" s="22">
        <f t="shared" si="23"/>
        <v>0</v>
      </c>
      <c r="AH69" s="22">
        <f>G69</f>
        <v>1</v>
      </c>
      <c r="AI69" s="22">
        <f>M69</f>
        <v>14</v>
      </c>
      <c r="AJ69" s="22">
        <f>P69</f>
        <v>7</v>
      </c>
      <c r="AK69" s="23">
        <f>J69</f>
        <v>13</v>
      </c>
    </row>
    <row r="70" spans="1:37" x14ac:dyDescent="0.2">
      <c r="A70" s="31">
        <v>3</v>
      </c>
      <c r="B70" s="36" t="s">
        <v>62</v>
      </c>
      <c r="C70" s="32">
        <v>7</v>
      </c>
      <c r="D70" s="32">
        <v>3</v>
      </c>
      <c r="E70" s="32">
        <v>1</v>
      </c>
      <c r="F70" s="32">
        <v>1</v>
      </c>
      <c r="G70" s="46">
        <v>2</v>
      </c>
      <c r="H70" s="47"/>
      <c r="I70" s="48"/>
      <c r="J70" s="43">
        <f t="shared" si="20"/>
        <v>12</v>
      </c>
      <c r="K70" s="44"/>
      <c r="L70" s="45"/>
      <c r="M70" s="37">
        <v>14</v>
      </c>
      <c r="N70" s="38"/>
      <c r="O70" s="39"/>
      <c r="P70" s="37">
        <v>12</v>
      </c>
      <c r="Q70" s="38"/>
      <c r="R70" s="39"/>
      <c r="S70" s="40">
        <f t="shared" si="21"/>
        <v>2</v>
      </c>
      <c r="T70" s="41"/>
      <c r="U70" s="42"/>
      <c r="V70" s="37">
        <v>570</v>
      </c>
      <c r="W70" s="38"/>
      <c r="X70" s="39"/>
      <c r="Y70" s="24">
        <v>535</v>
      </c>
      <c r="Z70" s="49">
        <f t="shared" si="22"/>
        <v>35</v>
      </c>
      <c r="AB70" s="21">
        <f t="shared" si="23"/>
        <v>3</v>
      </c>
      <c r="AC70" s="20" t="str">
        <f t="shared" si="23"/>
        <v>Aalbeke</v>
      </c>
      <c r="AD70" s="22">
        <f t="shared" si="23"/>
        <v>7</v>
      </c>
      <c r="AE70" s="22">
        <f t="shared" si="23"/>
        <v>3</v>
      </c>
      <c r="AF70" s="22">
        <f t="shared" si="23"/>
        <v>1</v>
      </c>
      <c r="AG70" s="22">
        <f t="shared" si="23"/>
        <v>1</v>
      </c>
      <c r="AH70" s="22">
        <f>G70</f>
        <v>2</v>
      </c>
      <c r="AI70" s="20">
        <f t="shared" ref="AI70:AI75" si="24">M70</f>
        <v>14</v>
      </c>
      <c r="AJ70" s="22">
        <f>P70</f>
        <v>12</v>
      </c>
      <c r="AK70" s="23">
        <f>J70</f>
        <v>12</v>
      </c>
    </row>
    <row r="71" spans="1:37" x14ac:dyDescent="0.2">
      <c r="A71" s="31">
        <v>4</v>
      </c>
      <c r="B71" s="36" t="s">
        <v>64</v>
      </c>
      <c r="C71" s="36">
        <v>7</v>
      </c>
      <c r="D71" s="32">
        <v>3</v>
      </c>
      <c r="E71" s="32">
        <v>0</v>
      </c>
      <c r="F71" s="32">
        <v>1</v>
      </c>
      <c r="G71" s="46">
        <v>3</v>
      </c>
      <c r="H71" s="47"/>
      <c r="I71" s="48"/>
      <c r="J71" s="43">
        <f t="shared" si="20"/>
        <v>10</v>
      </c>
      <c r="K71" s="44"/>
      <c r="L71" s="45"/>
      <c r="M71" s="37">
        <v>11</v>
      </c>
      <c r="N71" s="38"/>
      <c r="O71" s="39"/>
      <c r="P71" s="37">
        <v>13</v>
      </c>
      <c r="Q71" s="38"/>
      <c r="R71" s="39"/>
      <c r="S71" s="40">
        <f t="shared" si="21"/>
        <v>-2</v>
      </c>
      <c r="T71" s="41"/>
      <c r="U71" s="42"/>
      <c r="V71" s="37">
        <v>512</v>
      </c>
      <c r="W71" s="38"/>
      <c r="X71" s="39"/>
      <c r="Y71" s="24">
        <v>545</v>
      </c>
      <c r="Z71" s="49">
        <f t="shared" si="22"/>
        <v>-33</v>
      </c>
      <c r="AB71" s="21">
        <f t="shared" si="23"/>
        <v>4</v>
      </c>
      <c r="AC71" s="22" t="str">
        <f t="shared" si="23"/>
        <v>TLL Moorsele</v>
      </c>
      <c r="AD71" s="22">
        <f t="shared" si="23"/>
        <v>7</v>
      </c>
      <c r="AE71" s="22">
        <f t="shared" si="23"/>
        <v>3</v>
      </c>
      <c r="AF71" s="22">
        <f t="shared" si="23"/>
        <v>0</v>
      </c>
      <c r="AG71" s="22">
        <f t="shared" si="23"/>
        <v>1</v>
      </c>
      <c r="AH71" s="20">
        <f t="shared" si="23"/>
        <v>3</v>
      </c>
      <c r="AI71" s="22">
        <f t="shared" si="24"/>
        <v>11</v>
      </c>
      <c r="AJ71" s="20">
        <f t="shared" ref="AJ71:AJ75" si="25">P71</f>
        <v>13</v>
      </c>
      <c r="AK71" s="18">
        <f t="shared" ref="AK71:AK75" si="26">J71</f>
        <v>10</v>
      </c>
    </row>
    <row r="72" spans="1:37" x14ac:dyDescent="0.2">
      <c r="A72" s="31">
        <v>5</v>
      </c>
      <c r="B72" s="36" t="s">
        <v>65</v>
      </c>
      <c r="C72" s="32">
        <v>7</v>
      </c>
      <c r="D72" s="32">
        <v>1</v>
      </c>
      <c r="E72" s="32">
        <v>1</v>
      </c>
      <c r="F72" s="32">
        <v>2</v>
      </c>
      <c r="G72" s="46">
        <v>3</v>
      </c>
      <c r="H72" s="47"/>
      <c r="I72" s="48"/>
      <c r="J72" s="43">
        <f t="shared" si="20"/>
        <v>7</v>
      </c>
      <c r="K72" s="44"/>
      <c r="L72" s="45"/>
      <c r="M72" s="37">
        <v>11</v>
      </c>
      <c r="N72" s="38"/>
      <c r="O72" s="39"/>
      <c r="P72" s="37">
        <v>16</v>
      </c>
      <c r="Q72" s="38"/>
      <c r="R72" s="39"/>
      <c r="S72" s="40">
        <f t="shared" si="21"/>
        <v>-5</v>
      </c>
      <c r="T72" s="41"/>
      <c r="U72" s="42"/>
      <c r="V72" s="78">
        <v>475</v>
      </c>
      <c r="W72" s="38"/>
      <c r="X72" s="39"/>
      <c r="Y72" s="24">
        <v>505</v>
      </c>
      <c r="Z72" s="49">
        <f t="shared" si="22"/>
        <v>-30</v>
      </c>
      <c r="AB72" s="19">
        <f t="shared" si="23"/>
        <v>5</v>
      </c>
      <c r="AC72" s="20" t="str">
        <f t="shared" si="23"/>
        <v>Visconti</v>
      </c>
      <c r="AD72" s="20">
        <f t="shared" si="23"/>
        <v>7</v>
      </c>
      <c r="AE72" s="20">
        <f t="shared" si="23"/>
        <v>1</v>
      </c>
      <c r="AF72" s="20">
        <f t="shared" si="23"/>
        <v>1</v>
      </c>
      <c r="AG72" s="20">
        <f t="shared" si="23"/>
        <v>2</v>
      </c>
      <c r="AH72" s="22">
        <f t="shared" si="23"/>
        <v>3</v>
      </c>
      <c r="AI72" s="20">
        <f t="shared" si="24"/>
        <v>11</v>
      </c>
      <c r="AJ72" s="22">
        <f t="shared" si="25"/>
        <v>16</v>
      </c>
      <c r="AK72" s="23">
        <f t="shared" si="26"/>
        <v>7</v>
      </c>
    </row>
    <row r="73" spans="1:37" x14ac:dyDescent="0.2">
      <c r="A73" s="31">
        <v>6</v>
      </c>
      <c r="B73" s="36" t="s">
        <v>57</v>
      </c>
      <c r="C73" s="36">
        <v>7</v>
      </c>
      <c r="D73" s="32">
        <v>2</v>
      </c>
      <c r="E73" s="32">
        <v>0</v>
      </c>
      <c r="F73" s="32">
        <v>1</v>
      </c>
      <c r="G73" s="46">
        <v>4</v>
      </c>
      <c r="H73" s="47"/>
      <c r="I73" s="48"/>
      <c r="J73" s="43">
        <f t="shared" si="20"/>
        <v>7</v>
      </c>
      <c r="K73" s="44"/>
      <c r="L73" s="45"/>
      <c r="M73" s="37">
        <v>9</v>
      </c>
      <c r="N73" s="38"/>
      <c r="O73" s="39"/>
      <c r="P73" s="37">
        <v>16</v>
      </c>
      <c r="Q73" s="38"/>
      <c r="R73" s="39"/>
      <c r="S73" s="40">
        <f t="shared" si="21"/>
        <v>-7</v>
      </c>
      <c r="T73" s="41"/>
      <c r="U73" s="42"/>
      <c r="V73" s="55">
        <v>364</v>
      </c>
      <c r="W73" s="79"/>
      <c r="X73" s="39"/>
      <c r="Y73" s="24">
        <v>407</v>
      </c>
      <c r="Z73" s="49">
        <f t="shared" si="22"/>
        <v>-43</v>
      </c>
      <c r="AB73" s="19">
        <f t="shared" si="23"/>
        <v>6</v>
      </c>
      <c r="AC73" s="22" t="str">
        <f t="shared" si="23"/>
        <v>Amigo</v>
      </c>
      <c r="AD73" s="20">
        <f t="shared" si="23"/>
        <v>7</v>
      </c>
      <c r="AE73" s="20">
        <f t="shared" si="23"/>
        <v>2</v>
      </c>
      <c r="AF73" s="20">
        <f t="shared" si="23"/>
        <v>0</v>
      </c>
      <c r="AG73" s="20">
        <f t="shared" si="23"/>
        <v>1</v>
      </c>
      <c r="AH73" s="22">
        <f t="shared" si="23"/>
        <v>4</v>
      </c>
      <c r="AI73" s="22">
        <f t="shared" si="24"/>
        <v>9</v>
      </c>
      <c r="AJ73" s="22">
        <f t="shared" si="25"/>
        <v>16</v>
      </c>
      <c r="AK73" s="23">
        <f t="shared" si="26"/>
        <v>7</v>
      </c>
    </row>
    <row r="74" spans="1:37" x14ac:dyDescent="0.2">
      <c r="A74" s="31">
        <v>7</v>
      </c>
      <c r="B74" s="36" t="s">
        <v>58</v>
      </c>
      <c r="C74" s="36">
        <v>7</v>
      </c>
      <c r="D74" s="32">
        <v>2</v>
      </c>
      <c r="E74" s="32">
        <v>0</v>
      </c>
      <c r="F74" s="32">
        <v>0</v>
      </c>
      <c r="G74" s="46">
        <v>5</v>
      </c>
      <c r="H74" s="47"/>
      <c r="I74" s="48"/>
      <c r="J74" s="43">
        <f t="shared" si="20"/>
        <v>6</v>
      </c>
      <c r="K74" s="44"/>
      <c r="L74" s="45"/>
      <c r="M74" s="37">
        <v>8</v>
      </c>
      <c r="N74" s="38"/>
      <c r="O74" s="39"/>
      <c r="P74" s="37">
        <v>15</v>
      </c>
      <c r="Q74" s="38"/>
      <c r="R74" s="39"/>
      <c r="S74" s="40">
        <f t="shared" si="21"/>
        <v>-7</v>
      </c>
      <c r="T74" s="41"/>
      <c r="U74" s="42"/>
      <c r="V74" s="55">
        <v>409</v>
      </c>
      <c r="W74" s="38"/>
      <c r="X74" s="39"/>
      <c r="Y74" s="24">
        <v>478</v>
      </c>
      <c r="Z74" s="49">
        <f t="shared" si="22"/>
        <v>-69</v>
      </c>
      <c r="AB74" s="19">
        <f t="shared" si="23"/>
        <v>7</v>
      </c>
      <c r="AC74" s="20" t="str">
        <f t="shared" si="23"/>
        <v>BNP Par. Fortis</v>
      </c>
      <c r="AD74" s="20">
        <f t="shared" si="23"/>
        <v>7</v>
      </c>
      <c r="AE74" s="20">
        <f t="shared" si="23"/>
        <v>2</v>
      </c>
      <c r="AF74" s="20">
        <f t="shared" si="23"/>
        <v>0</v>
      </c>
      <c r="AG74" s="20">
        <f t="shared" si="23"/>
        <v>0</v>
      </c>
      <c r="AH74" s="20">
        <f t="shared" si="23"/>
        <v>5</v>
      </c>
      <c r="AI74" s="20">
        <f t="shared" si="24"/>
        <v>8</v>
      </c>
      <c r="AJ74" s="20">
        <f t="shared" si="25"/>
        <v>15</v>
      </c>
      <c r="AK74" s="18">
        <f t="shared" si="26"/>
        <v>6</v>
      </c>
    </row>
    <row r="75" spans="1:37" x14ac:dyDescent="0.2">
      <c r="A75" s="31">
        <v>8</v>
      </c>
      <c r="B75" s="36" t="s">
        <v>61</v>
      </c>
      <c r="C75" s="61">
        <v>6</v>
      </c>
      <c r="D75" s="32">
        <v>1</v>
      </c>
      <c r="E75" s="32">
        <v>1</v>
      </c>
      <c r="F75" s="32">
        <v>0</v>
      </c>
      <c r="G75" s="46">
        <v>4</v>
      </c>
      <c r="H75" s="47"/>
      <c r="I75" s="48"/>
      <c r="J75" s="43">
        <f t="shared" si="20"/>
        <v>5</v>
      </c>
      <c r="K75" s="44"/>
      <c r="L75" s="45"/>
      <c r="M75" s="37">
        <v>7</v>
      </c>
      <c r="N75" s="38"/>
      <c r="O75" s="39"/>
      <c r="P75" s="37">
        <v>15</v>
      </c>
      <c r="Q75" s="38"/>
      <c r="R75" s="39"/>
      <c r="S75" s="40">
        <f t="shared" si="21"/>
        <v>-8</v>
      </c>
      <c r="T75" s="41"/>
      <c r="U75" s="42"/>
      <c r="V75" s="37">
        <v>442</v>
      </c>
      <c r="W75" s="38"/>
      <c r="X75" s="39"/>
      <c r="Y75" s="24">
        <v>503</v>
      </c>
      <c r="Z75" s="49">
        <f t="shared" si="22"/>
        <v>-61</v>
      </c>
      <c r="AB75" s="19">
        <f t="shared" si="23"/>
        <v>8</v>
      </c>
      <c r="AC75" s="20" t="str">
        <f t="shared" si="23"/>
        <v>Vlamvo</v>
      </c>
      <c r="AD75" s="20">
        <f t="shared" si="23"/>
        <v>6</v>
      </c>
      <c r="AE75" s="20">
        <f t="shared" si="23"/>
        <v>1</v>
      </c>
      <c r="AF75" s="20">
        <f t="shared" si="23"/>
        <v>1</v>
      </c>
      <c r="AG75" s="20">
        <f t="shared" si="23"/>
        <v>0</v>
      </c>
      <c r="AH75" s="22">
        <f t="shared" si="23"/>
        <v>4</v>
      </c>
      <c r="AI75" s="22">
        <f t="shared" si="24"/>
        <v>7</v>
      </c>
      <c r="AJ75" s="22">
        <f t="shared" si="25"/>
        <v>15</v>
      </c>
      <c r="AK75" s="23">
        <f t="shared" si="26"/>
        <v>5</v>
      </c>
    </row>
    <row r="77" spans="1:37" x14ac:dyDescent="0.2">
      <c r="C77" s="53"/>
      <c r="D77" t="s">
        <v>118</v>
      </c>
      <c r="V77" s="56"/>
      <c r="W77" s="58" t="s">
        <v>91</v>
      </c>
    </row>
    <row r="78" spans="1:37" x14ac:dyDescent="0.2">
      <c r="C78" s="62"/>
      <c r="D78" s="1" t="s">
        <v>109</v>
      </c>
      <c r="V78" s="69"/>
      <c r="W78" s="1" t="s">
        <v>127</v>
      </c>
    </row>
    <row r="79" spans="1:37" x14ac:dyDescent="0.2">
      <c r="C79" s="73"/>
      <c r="D79" s="1" t="s">
        <v>116</v>
      </c>
    </row>
    <row r="80" spans="1:37" x14ac:dyDescent="0.2">
      <c r="C80" s="56"/>
      <c r="D80" s="1" t="s">
        <v>117</v>
      </c>
    </row>
  </sheetData>
  <sortState ref="B41:AA47">
    <sortCondition descending="1" ref="J41:J47"/>
    <sortCondition descending="1" ref="S41:S47"/>
    <sortCondition descending="1" ref="Z41:Z47"/>
  </sortState>
  <mergeCells count="18">
    <mergeCell ref="V67:X67"/>
    <mergeCell ref="G67:I67"/>
    <mergeCell ref="J67:L67"/>
    <mergeCell ref="M67:O67"/>
    <mergeCell ref="P67:R67"/>
    <mergeCell ref="S67:U67"/>
    <mergeCell ref="V14:X14"/>
    <mergeCell ref="G40:I40"/>
    <mergeCell ref="J40:L40"/>
    <mergeCell ref="M40:O40"/>
    <mergeCell ref="P40:R40"/>
    <mergeCell ref="S40:U40"/>
    <mergeCell ref="V40:X40"/>
    <mergeCell ref="G14:I14"/>
    <mergeCell ref="J14:L14"/>
    <mergeCell ref="M14:O14"/>
    <mergeCell ref="P14:R14"/>
    <mergeCell ref="S14:U14"/>
  </mergeCells>
  <phoneticPr fontId="4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AK78"/>
  <sheetViews>
    <sheetView workbookViewId="0">
      <selection activeCell="W78" sqref="W78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29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55</v>
      </c>
      <c r="B5" s="9">
        <v>43522</v>
      </c>
      <c r="C5" s="28" t="s">
        <v>66</v>
      </c>
      <c r="D5" s="13" t="s">
        <v>44</v>
      </c>
      <c r="E5" s="28" t="s">
        <v>42</v>
      </c>
      <c r="F5" s="27" t="s">
        <v>82</v>
      </c>
      <c r="G5" s="29">
        <v>18</v>
      </c>
      <c r="H5" s="29" t="s">
        <v>80</v>
      </c>
      <c r="I5" s="29">
        <v>25</v>
      </c>
      <c r="J5" s="29">
        <v>20</v>
      </c>
      <c r="K5" s="29" t="s">
        <v>80</v>
      </c>
      <c r="L5" s="29">
        <v>25</v>
      </c>
      <c r="M5" s="29">
        <v>14</v>
      </c>
      <c r="N5" s="29" t="s">
        <v>80</v>
      </c>
      <c r="O5" s="29">
        <v>25</v>
      </c>
      <c r="P5" s="29"/>
      <c r="Q5" s="29" t="s">
        <v>80</v>
      </c>
      <c r="R5" s="29"/>
      <c r="S5" s="29"/>
      <c r="T5" s="29" t="s">
        <v>80</v>
      </c>
      <c r="U5" s="29"/>
      <c r="V5" s="29">
        <f>SUM(G5+J5+M5+P5+S5)</f>
        <v>52</v>
      </c>
      <c r="W5" s="29" t="s">
        <v>80</v>
      </c>
      <c r="X5" s="29">
        <f>SUM(I5+L5+O5+R5+U5)</f>
        <v>75</v>
      </c>
      <c r="Y5" s="26"/>
    </row>
    <row r="6" spans="1:37" ht="18" x14ac:dyDescent="0.25">
      <c r="A6" s="9" t="s">
        <v>55</v>
      </c>
      <c r="B6" s="9">
        <v>43522</v>
      </c>
      <c r="C6" s="8" t="s">
        <v>56</v>
      </c>
      <c r="D6" s="13" t="s">
        <v>45</v>
      </c>
      <c r="E6" s="8" t="s">
        <v>38</v>
      </c>
      <c r="F6" s="27" t="s">
        <v>82</v>
      </c>
      <c r="G6" s="29">
        <v>20</v>
      </c>
      <c r="H6" s="29" t="s">
        <v>79</v>
      </c>
      <c r="I6" s="29">
        <v>25</v>
      </c>
      <c r="J6" s="29">
        <v>18</v>
      </c>
      <c r="K6" s="29" t="s">
        <v>80</v>
      </c>
      <c r="L6" s="29">
        <v>25</v>
      </c>
      <c r="M6" s="29">
        <v>16</v>
      </c>
      <c r="N6" s="29" t="s">
        <v>80</v>
      </c>
      <c r="O6" s="29">
        <v>25</v>
      </c>
      <c r="P6" s="29"/>
      <c r="Q6" s="29" t="s">
        <v>80</v>
      </c>
      <c r="R6" s="29"/>
      <c r="S6" s="29"/>
      <c r="T6" s="29" t="s">
        <v>80</v>
      </c>
      <c r="U6" s="29"/>
      <c r="V6" s="29">
        <f t="shared" ref="V6:V8" si="0">SUM(G6+J6+M6+P6+S6)</f>
        <v>54</v>
      </c>
      <c r="W6" s="29" t="s">
        <v>80</v>
      </c>
      <c r="X6" s="29">
        <f t="shared" ref="X6:X8" si="1">SUM(I6+L6+O6+R6+U6)</f>
        <v>75</v>
      </c>
      <c r="Y6" s="26"/>
    </row>
    <row r="7" spans="1:37" ht="18" x14ac:dyDescent="0.25">
      <c r="A7" s="9" t="s">
        <v>55</v>
      </c>
      <c r="B7" s="9">
        <v>43522</v>
      </c>
      <c r="C7" s="8" t="s">
        <v>56</v>
      </c>
      <c r="D7" s="13" t="s">
        <v>43</v>
      </c>
      <c r="E7" s="8" t="s">
        <v>39</v>
      </c>
      <c r="F7" s="27" t="s">
        <v>82</v>
      </c>
      <c r="G7" s="29">
        <v>17</v>
      </c>
      <c r="H7" s="29" t="s">
        <v>79</v>
      </c>
      <c r="I7" s="29">
        <v>25</v>
      </c>
      <c r="J7" s="29">
        <v>17</v>
      </c>
      <c r="K7" s="29" t="s">
        <v>80</v>
      </c>
      <c r="L7" s="29">
        <v>25</v>
      </c>
      <c r="M7" s="29">
        <v>18</v>
      </c>
      <c r="N7" s="29" t="s">
        <v>80</v>
      </c>
      <c r="O7" s="29">
        <v>25</v>
      </c>
      <c r="P7" s="29"/>
      <c r="Q7" s="29" t="s">
        <v>80</v>
      </c>
      <c r="R7" s="29"/>
      <c r="S7" s="29"/>
      <c r="T7" s="29" t="s">
        <v>80</v>
      </c>
      <c r="U7" s="29"/>
      <c r="V7" s="29">
        <f t="shared" si="0"/>
        <v>52</v>
      </c>
      <c r="W7" s="29" t="s">
        <v>80</v>
      </c>
      <c r="X7" s="29">
        <f t="shared" si="1"/>
        <v>75</v>
      </c>
      <c r="Y7" s="26"/>
    </row>
    <row r="8" spans="1:37" ht="18" x14ac:dyDescent="0.25">
      <c r="A8" s="9" t="s">
        <v>76</v>
      </c>
      <c r="B8" s="9">
        <v>43523</v>
      </c>
      <c r="C8" s="8" t="s">
        <v>63</v>
      </c>
      <c r="D8" s="13" t="s">
        <v>77</v>
      </c>
      <c r="E8" s="8" t="s">
        <v>41</v>
      </c>
      <c r="F8" s="27" t="s">
        <v>78</v>
      </c>
      <c r="G8" s="29">
        <v>25</v>
      </c>
      <c r="H8" s="29" t="s">
        <v>79</v>
      </c>
      <c r="I8" s="29">
        <v>18</v>
      </c>
      <c r="J8" s="29">
        <v>25</v>
      </c>
      <c r="K8" s="29" t="s">
        <v>80</v>
      </c>
      <c r="L8" s="29">
        <v>7</v>
      </c>
      <c r="M8" s="29">
        <v>25</v>
      </c>
      <c r="N8" s="29" t="s">
        <v>80</v>
      </c>
      <c r="O8" s="29">
        <v>9</v>
      </c>
      <c r="P8" s="29"/>
      <c r="Q8" s="29" t="s">
        <v>80</v>
      </c>
      <c r="R8" s="29"/>
      <c r="S8" s="29"/>
      <c r="T8" s="29" t="s">
        <v>80</v>
      </c>
      <c r="U8" s="29"/>
      <c r="V8" s="29">
        <f t="shared" si="0"/>
        <v>75</v>
      </c>
      <c r="W8" s="29" t="s">
        <v>80</v>
      </c>
      <c r="X8" s="29">
        <f t="shared" si="1"/>
        <v>34</v>
      </c>
      <c r="Y8" s="26"/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39</v>
      </c>
      <c r="C15" s="32">
        <v>8</v>
      </c>
      <c r="D15" s="32">
        <v>7</v>
      </c>
      <c r="E15" s="32">
        <v>1</v>
      </c>
      <c r="F15" s="32">
        <v>0</v>
      </c>
      <c r="G15" s="46">
        <v>0</v>
      </c>
      <c r="H15" s="47"/>
      <c r="I15" s="48"/>
      <c r="J15" s="43">
        <f t="shared" ref="J15:J22" si="2">(D15*3)+(E15*2)+(F15*1)</f>
        <v>23</v>
      </c>
      <c r="K15" s="44"/>
      <c r="L15" s="45"/>
      <c r="M15" s="37">
        <v>23</v>
      </c>
      <c r="N15" s="38"/>
      <c r="O15" s="39"/>
      <c r="P15" s="37">
        <v>2</v>
      </c>
      <c r="Q15" s="38"/>
      <c r="R15" s="39"/>
      <c r="S15" s="40">
        <f t="shared" ref="S15:S22" si="3">M15-P15</f>
        <v>21</v>
      </c>
      <c r="T15" s="41"/>
      <c r="U15" s="42"/>
      <c r="V15" s="37">
        <v>619</v>
      </c>
      <c r="W15" s="38"/>
      <c r="X15" s="39"/>
      <c r="Y15" s="24">
        <v>457</v>
      </c>
      <c r="Z15" s="49">
        <f t="shared" ref="Z15:Z22" si="4">V15-Y15</f>
        <v>162</v>
      </c>
      <c r="AB15" s="19">
        <f t="shared" ref="AB15:AH22" si="5">A15</f>
        <v>1</v>
      </c>
      <c r="AC15" s="20" t="str">
        <f t="shared" si="5"/>
        <v>Rookies</v>
      </c>
      <c r="AD15" s="20">
        <f t="shared" si="5"/>
        <v>8</v>
      </c>
      <c r="AE15" s="20">
        <f t="shared" si="5"/>
        <v>7</v>
      </c>
      <c r="AF15" s="20">
        <f t="shared" si="5"/>
        <v>1</v>
      </c>
      <c r="AG15" s="20">
        <f t="shared" si="5"/>
        <v>0</v>
      </c>
      <c r="AH15" s="20">
        <f>G15</f>
        <v>0</v>
      </c>
      <c r="AI15" s="20">
        <f>M15</f>
        <v>23</v>
      </c>
      <c r="AJ15" s="20">
        <f>P15</f>
        <v>2</v>
      </c>
      <c r="AK15" s="18">
        <f>J15</f>
        <v>23</v>
      </c>
    </row>
    <row r="16" spans="1:37" x14ac:dyDescent="0.2">
      <c r="A16" s="31">
        <v>2</v>
      </c>
      <c r="B16" s="36" t="s">
        <v>77</v>
      </c>
      <c r="C16" s="32">
        <v>8</v>
      </c>
      <c r="D16" s="32">
        <v>7</v>
      </c>
      <c r="E16" s="32">
        <v>0</v>
      </c>
      <c r="F16" s="32">
        <v>0</v>
      </c>
      <c r="G16" s="46">
        <v>1</v>
      </c>
      <c r="H16" s="47"/>
      <c r="I16" s="48"/>
      <c r="J16" s="43">
        <f t="shared" si="2"/>
        <v>21</v>
      </c>
      <c r="K16" s="44"/>
      <c r="L16" s="45"/>
      <c r="M16" s="37">
        <v>21</v>
      </c>
      <c r="N16" s="38"/>
      <c r="O16" s="39"/>
      <c r="P16" s="37">
        <v>4</v>
      </c>
      <c r="Q16" s="38"/>
      <c r="R16" s="39"/>
      <c r="S16" s="40">
        <f t="shared" si="3"/>
        <v>17</v>
      </c>
      <c r="T16" s="41"/>
      <c r="U16" s="42"/>
      <c r="V16" s="37">
        <v>608</v>
      </c>
      <c r="W16" s="38"/>
      <c r="X16" s="39"/>
      <c r="Y16" s="24">
        <v>462</v>
      </c>
      <c r="Z16" s="49">
        <f t="shared" si="4"/>
        <v>146</v>
      </c>
      <c r="AB16" s="21">
        <f t="shared" si="5"/>
        <v>2</v>
      </c>
      <c r="AC16" s="22" t="str">
        <f t="shared" si="5"/>
        <v>Roepovo</v>
      </c>
      <c r="AD16" s="22">
        <f t="shared" si="5"/>
        <v>8</v>
      </c>
      <c r="AE16" s="22">
        <f t="shared" si="5"/>
        <v>7</v>
      </c>
      <c r="AF16" s="22">
        <f t="shared" si="5"/>
        <v>0</v>
      </c>
      <c r="AG16" s="22">
        <f t="shared" si="5"/>
        <v>0</v>
      </c>
      <c r="AH16" s="22">
        <f>G16</f>
        <v>1</v>
      </c>
      <c r="AI16" s="22">
        <f>M16</f>
        <v>21</v>
      </c>
      <c r="AJ16" s="22">
        <f>P16</f>
        <v>4</v>
      </c>
      <c r="AK16" s="23">
        <f>J16</f>
        <v>21</v>
      </c>
    </row>
    <row r="17" spans="1:37" x14ac:dyDescent="0.2">
      <c r="A17" s="31">
        <v>3</v>
      </c>
      <c r="B17" s="36" t="s">
        <v>38</v>
      </c>
      <c r="C17" s="32">
        <v>8</v>
      </c>
      <c r="D17" s="32">
        <v>5</v>
      </c>
      <c r="E17" s="32">
        <v>0</v>
      </c>
      <c r="F17" s="32">
        <v>0</v>
      </c>
      <c r="G17" s="46">
        <v>3</v>
      </c>
      <c r="H17" s="47"/>
      <c r="I17" s="48"/>
      <c r="J17" s="43">
        <f t="shared" si="2"/>
        <v>15</v>
      </c>
      <c r="K17" s="44"/>
      <c r="L17" s="45"/>
      <c r="M17" s="37">
        <v>17</v>
      </c>
      <c r="N17" s="38"/>
      <c r="O17" s="39"/>
      <c r="P17" s="37">
        <v>10</v>
      </c>
      <c r="Q17" s="38"/>
      <c r="R17" s="39"/>
      <c r="S17" s="40">
        <f t="shared" si="3"/>
        <v>7</v>
      </c>
      <c r="T17" s="41"/>
      <c r="U17" s="42"/>
      <c r="V17" s="37">
        <v>610</v>
      </c>
      <c r="W17" s="38"/>
      <c r="X17" s="39"/>
      <c r="Y17" s="24">
        <v>597</v>
      </c>
      <c r="Z17" s="49">
        <f t="shared" si="4"/>
        <v>13</v>
      </c>
      <c r="AB17" s="21">
        <f t="shared" si="5"/>
        <v>3</v>
      </c>
      <c r="AC17" s="20" t="str">
        <f t="shared" si="5"/>
        <v>De Cracks</v>
      </c>
      <c r="AD17" s="22">
        <f t="shared" si="5"/>
        <v>8</v>
      </c>
      <c r="AE17" s="22">
        <f t="shared" si="5"/>
        <v>5</v>
      </c>
      <c r="AF17" s="22">
        <f t="shared" si="5"/>
        <v>0</v>
      </c>
      <c r="AG17" s="22">
        <f t="shared" si="5"/>
        <v>0</v>
      </c>
      <c r="AH17" s="22">
        <f>G17</f>
        <v>3</v>
      </c>
      <c r="AI17" s="20">
        <f t="shared" ref="AI17:AI22" si="6">M17</f>
        <v>17</v>
      </c>
      <c r="AJ17" s="22">
        <f>P17</f>
        <v>10</v>
      </c>
      <c r="AK17" s="23">
        <f>J17</f>
        <v>15</v>
      </c>
    </row>
    <row r="18" spans="1:37" x14ac:dyDescent="0.2">
      <c r="A18" s="31">
        <v>4</v>
      </c>
      <c r="B18" s="36" t="s">
        <v>42</v>
      </c>
      <c r="C18" s="32">
        <v>8</v>
      </c>
      <c r="D18" s="32">
        <v>4</v>
      </c>
      <c r="E18" s="32">
        <v>1</v>
      </c>
      <c r="F18" s="32">
        <v>1</v>
      </c>
      <c r="G18" s="46">
        <v>2</v>
      </c>
      <c r="H18" s="47"/>
      <c r="I18" s="48"/>
      <c r="J18" s="43">
        <f t="shared" si="2"/>
        <v>15</v>
      </c>
      <c r="K18" s="44"/>
      <c r="L18" s="45"/>
      <c r="M18" s="37">
        <v>15</v>
      </c>
      <c r="N18" s="38"/>
      <c r="O18" s="39"/>
      <c r="P18" s="37">
        <v>9</v>
      </c>
      <c r="Q18" s="38"/>
      <c r="R18" s="39"/>
      <c r="S18" s="40">
        <f t="shared" si="3"/>
        <v>6</v>
      </c>
      <c r="T18" s="41"/>
      <c r="U18" s="42"/>
      <c r="V18" s="37">
        <v>568</v>
      </c>
      <c r="W18" s="38"/>
      <c r="X18" s="39"/>
      <c r="Y18" s="24">
        <v>504</v>
      </c>
      <c r="Z18" s="49">
        <f t="shared" si="4"/>
        <v>64</v>
      </c>
      <c r="AB18" s="21">
        <f t="shared" si="5"/>
        <v>4</v>
      </c>
      <c r="AC18" s="22" t="str">
        <f t="shared" si="5"/>
        <v>VTKaduk</v>
      </c>
      <c r="AD18" s="22">
        <f t="shared" si="5"/>
        <v>8</v>
      </c>
      <c r="AE18" s="22">
        <f t="shared" si="5"/>
        <v>4</v>
      </c>
      <c r="AF18" s="22">
        <f t="shared" si="5"/>
        <v>1</v>
      </c>
      <c r="AG18" s="22">
        <f t="shared" si="5"/>
        <v>1</v>
      </c>
      <c r="AH18" s="20">
        <f t="shared" si="5"/>
        <v>2</v>
      </c>
      <c r="AI18" s="22">
        <f t="shared" si="6"/>
        <v>15</v>
      </c>
      <c r="AJ18" s="20">
        <f t="shared" ref="AJ18:AJ22" si="7">P18</f>
        <v>9</v>
      </c>
      <c r="AK18" s="18">
        <f t="shared" ref="AK18:AK22" si="8">J18</f>
        <v>15</v>
      </c>
    </row>
    <row r="19" spans="1:37" x14ac:dyDescent="0.2">
      <c r="A19" s="31">
        <v>5</v>
      </c>
      <c r="B19" s="36" t="s">
        <v>43</v>
      </c>
      <c r="C19" s="32">
        <v>8</v>
      </c>
      <c r="D19" s="32">
        <v>3</v>
      </c>
      <c r="E19" s="32">
        <v>0</v>
      </c>
      <c r="F19" s="32">
        <v>0</v>
      </c>
      <c r="G19" s="46">
        <v>5</v>
      </c>
      <c r="H19" s="47"/>
      <c r="I19" s="48"/>
      <c r="J19" s="43">
        <f t="shared" si="2"/>
        <v>9</v>
      </c>
      <c r="K19" s="44"/>
      <c r="L19" s="45"/>
      <c r="M19" s="37">
        <v>10</v>
      </c>
      <c r="N19" s="38"/>
      <c r="O19" s="39"/>
      <c r="P19" s="37">
        <v>17</v>
      </c>
      <c r="Q19" s="38"/>
      <c r="R19" s="39"/>
      <c r="S19" s="40">
        <f t="shared" si="3"/>
        <v>-7</v>
      </c>
      <c r="T19" s="41"/>
      <c r="U19" s="42"/>
      <c r="V19" s="37">
        <v>605</v>
      </c>
      <c r="W19" s="38"/>
      <c r="X19" s="39"/>
      <c r="Y19" s="24">
        <v>623</v>
      </c>
      <c r="Z19" s="49">
        <f t="shared" si="4"/>
        <v>-18</v>
      </c>
      <c r="AB19" s="19">
        <f t="shared" si="5"/>
        <v>5</v>
      </c>
      <c r="AC19" s="20" t="str">
        <f t="shared" si="5"/>
        <v>JOC Ieper</v>
      </c>
      <c r="AD19" s="20">
        <f t="shared" si="5"/>
        <v>8</v>
      </c>
      <c r="AE19" s="20">
        <f t="shared" si="5"/>
        <v>3</v>
      </c>
      <c r="AF19" s="20">
        <f t="shared" si="5"/>
        <v>0</v>
      </c>
      <c r="AG19" s="20">
        <f t="shared" si="5"/>
        <v>0</v>
      </c>
      <c r="AH19" s="22">
        <f t="shared" si="5"/>
        <v>5</v>
      </c>
      <c r="AI19" s="20">
        <f t="shared" si="6"/>
        <v>10</v>
      </c>
      <c r="AJ19" s="22">
        <f t="shared" si="7"/>
        <v>17</v>
      </c>
      <c r="AK19" s="23">
        <f t="shared" si="8"/>
        <v>9</v>
      </c>
    </row>
    <row r="20" spans="1:37" x14ac:dyDescent="0.2">
      <c r="A20" s="31">
        <v>7</v>
      </c>
      <c r="B20" s="36" t="s">
        <v>45</v>
      </c>
      <c r="C20" s="32">
        <v>8</v>
      </c>
      <c r="D20" s="32">
        <v>1</v>
      </c>
      <c r="E20" s="32">
        <v>1</v>
      </c>
      <c r="F20" s="32">
        <v>1</v>
      </c>
      <c r="G20" s="46">
        <v>5</v>
      </c>
      <c r="H20" s="47"/>
      <c r="I20" s="48"/>
      <c r="J20" s="43">
        <f t="shared" si="2"/>
        <v>6</v>
      </c>
      <c r="K20" s="44"/>
      <c r="L20" s="45"/>
      <c r="M20" s="37">
        <v>9</v>
      </c>
      <c r="N20" s="38"/>
      <c r="O20" s="39"/>
      <c r="P20" s="37">
        <v>19</v>
      </c>
      <c r="Q20" s="38"/>
      <c r="R20" s="39"/>
      <c r="S20" s="40">
        <f t="shared" si="3"/>
        <v>-10</v>
      </c>
      <c r="T20" s="41"/>
      <c r="U20" s="42"/>
      <c r="V20" s="37">
        <v>560</v>
      </c>
      <c r="W20" s="38"/>
      <c r="X20" s="39"/>
      <c r="Y20" s="24">
        <v>634</v>
      </c>
      <c r="Z20" s="49">
        <f t="shared" si="4"/>
        <v>-74</v>
      </c>
      <c r="AB20" s="19">
        <f t="shared" si="5"/>
        <v>7</v>
      </c>
      <c r="AC20" s="22" t="str">
        <f t="shared" si="5"/>
        <v>De Blauwers</v>
      </c>
      <c r="AD20" s="20">
        <f t="shared" si="5"/>
        <v>8</v>
      </c>
      <c r="AE20" s="20">
        <f t="shared" si="5"/>
        <v>1</v>
      </c>
      <c r="AF20" s="20">
        <f t="shared" si="5"/>
        <v>1</v>
      </c>
      <c r="AG20" s="20">
        <f t="shared" si="5"/>
        <v>1</v>
      </c>
      <c r="AH20" s="22">
        <f t="shared" si="5"/>
        <v>5</v>
      </c>
      <c r="AI20" s="22">
        <f t="shared" si="6"/>
        <v>9</v>
      </c>
      <c r="AJ20" s="22">
        <f t="shared" si="7"/>
        <v>19</v>
      </c>
      <c r="AK20" s="23">
        <f t="shared" si="8"/>
        <v>6</v>
      </c>
    </row>
    <row r="21" spans="1:37" x14ac:dyDescent="0.2">
      <c r="A21" s="31">
        <v>6</v>
      </c>
      <c r="B21" s="36" t="s">
        <v>41</v>
      </c>
      <c r="C21" s="32">
        <v>8</v>
      </c>
      <c r="D21" s="32">
        <v>2</v>
      </c>
      <c r="E21" s="32">
        <v>0</v>
      </c>
      <c r="F21" s="32">
        <v>0</v>
      </c>
      <c r="G21" s="46">
        <v>6</v>
      </c>
      <c r="H21" s="47"/>
      <c r="I21" s="48"/>
      <c r="J21" s="43">
        <f t="shared" si="2"/>
        <v>6</v>
      </c>
      <c r="K21" s="44"/>
      <c r="L21" s="45"/>
      <c r="M21" s="37">
        <v>7</v>
      </c>
      <c r="N21" s="38"/>
      <c r="O21" s="39"/>
      <c r="P21" s="37">
        <v>19</v>
      </c>
      <c r="Q21" s="38"/>
      <c r="R21" s="39"/>
      <c r="S21" s="40">
        <f t="shared" si="3"/>
        <v>-12</v>
      </c>
      <c r="T21" s="41"/>
      <c r="U21" s="42"/>
      <c r="V21" s="37">
        <v>478</v>
      </c>
      <c r="W21" s="38"/>
      <c r="X21" s="39"/>
      <c r="Y21" s="24">
        <v>622</v>
      </c>
      <c r="Z21" s="49">
        <f t="shared" si="4"/>
        <v>-144</v>
      </c>
      <c r="AB21" s="19">
        <f t="shared" si="5"/>
        <v>6</v>
      </c>
      <c r="AC21" s="20" t="str">
        <f t="shared" si="5"/>
        <v>TMS Avelgem</v>
      </c>
      <c r="AD21" s="20">
        <f t="shared" si="5"/>
        <v>8</v>
      </c>
      <c r="AE21" s="20">
        <f t="shared" si="5"/>
        <v>2</v>
      </c>
      <c r="AF21" s="20">
        <f t="shared" si="5"/>
        <v>0</v>
      </c>
      <c r="AG21" s="20">
        <f t="shared" si="5"/>
        <v>0</v>
      </c>
      <c r="AH21" s="20">
        <f t="shared" si="5"/>
        <v>6</v>
      </c>
      <c r="AI21" s="20">
        <f t="shared" si="6"/>
        <v>7</v>
      </c>
      <c r="AJ21" s="20">
        <f t="shared" si="7"/>
        <v>19</v>
      </c>
      <c r="AK21" s="18">
        <f t="shared" si="8"/>
        <v>6</v>
      </c>
    </row>
    <row r="22" spans="1:37" x14ac:dyDescent="0.2">
      <c r="A22" s="31">
        <v>8</v>
      </c>
      <c r="B22" s="36" t="s">
        <v>44</v>
      </c>
      <c r="C22" s="32">
        <v>8</v>
      </c>
      <c r="D22" s="32">
        <v>0</v>
      </c>
      <c r="E22" s="32">
        <v>0</v>
      </c>
      <c r="F22" s="32">
        <v>1</v>
      </c>
      <c r="G22" s="46">
        <v>7</v>
      </c>
      <c r="H22" s="47"/>
      <c r="I22" s="48"/>
      <c r="J22" s="43">
        <f t="shared" si="2"/>
        <v>1</v>
      </c>
      <c r="K22" s="44"/>
      <c r="L22" s="45"/>
      <c r="M22" s="37">
        <v>2</v>
      </c>
      <c r="N22" s="38"/>
      <c r="O22" s="39"/>
      <c r="P22" s="37">
        <v>24</v>
      </c>
      <c r="Q22" s="38"/>
      <c r="R22" s="39"/>
      <c r="S22" s="40">
        <f t="shared" si="3"/>
        <v>-22</v>
      </c>
      <c r="T22" s="41"/>
      <c r="U22" s="42"/>
      <c r="V22" s="37">
        <v>475</v>
      </c>
      <c r="W22" s="38"/>
      <c r="X22" s="39"/>
      <c r="Y22" s="24">
        <v>624</v>
      </c>
      <c r="Z22" s="49">
        <f t="shared" si="4"/>
        <v>-149</v>
      </c>
      <c r="AB22" s="19">
        <f t="shared" si="5"/>
        <v>8</v>
      </c>
      <c r="AC22" s="20" t="str">
        <f t="shared" si="5"/>
        <v>VC 'n Arten Voet</v>
      </c>
      <c r="AD22" s="20">
        <f t="shared" si="5"/>
        <v>8</v>
      </c>
      <c r="AE22" s="20">
        <f t="shared" si="5"/>
        <v>0</v>
      </c>
      <c r="AF22" s="20">
        <f t="shared" si="5"/>
        <v>0</v>
      </c>
      <c r="AG22" s="20">
        <f t="shared" si="5"/>
        <v>1</v>
      </c>
      <c r="AH22" s="22">
        <f t="shared" si="5"/>
        <v>7</v>
      </c>
      <c r="AI22" s="22">
        <f t="shared" si="6"/>
        <v>2</v>
      </c>
      <c r="AJ22" s="22">
        <f t="shared" si="7"/>
        <v>24</v>
      </c>
      <c r="AK22" s="23">
        <f t="shared" si="8"/>
        <v>1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53"/>
      <c r="D24" s="1" t="s">
        <v>126</v>
      </c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5" spans="1:37" x14ac:dyDescent="0.2">
      <c r="D25" s="1"/>
    </row>
    <row r="27" spans="1:37" ht="23.25" x14ac:dyDescent="0.35">
      <c r="A27" s="17" t="s">
        <v>50</v>
      </c>
      <c r="B27" s="1"/>
      <c r="C27" s="1"/>
      <c r="D27" s="1"/>
      <c r="E27" s="1"/>
      <c r="F27" s="1"/>
      <c r="G27" s="1"/>
      <c r="H27" s="33"/>
      <c r="I27" s="1"/>
      <c r="J27" s="1"/>
      <c r="K27" s="33"/>
      <c r="L27" s="1"/>
      <c r="M27" s="1"/>
      <c r="N27" s="33"/>
      <c r="O27" s="1"/>
      <c r="P27" s="1"/>
      <c r="Q27" s="33"/>
      <c r="R27" s="1"/>
      <c r="S27" s="1"/>
      <c r="T27" s="33"/>
    </row>
    <row r="29" spans="1:37" ht="24" thickBot="1" x14ac:dyDescent="0.4">
      <c r="A29" s="4" t="s">
        <v>29</v>
      </c>
      <c r="B29" s="2"/>
      <c r="C29" s="2"/>
      <c r="D29" s="2"/>
      <c r="E29" s="2"/>
      <c r="F29" s="3"/>
      <c r="G29" s="3"/>
      <c r="H29" s="34"/>
      <c r="I29" s="3"/>
      <c r="J29" s="3"/>
      <c r="K29" s="34"/>
      <c r="L29" s="3"/>
      <c r="M29" s="3"/>
      <c r="N29" s="34"/>
      <c r="O29" s="3"/>
      <c r="P29" s="3"/>
      <c r="Q29" s="34"/>
      <c r="R29" s="3"/>
      <c r="S29" s="3"/>
      <c r="T29" s="34"/>
      <c r="U29" s="3"/>
      <c r="V29" s="3"/>
      <c r="W29" s="34"/>
      <c r="X29" s="3"/>
    </row>
    <row r="30" spans="1:37" ht="18" x14ac:dyDescent="0.25">
      <c r="A30" s="11" t="s">
        <v>1</v>
      </c>
      <c r="B30" s="10" t="s">
        <v>2</v>
      </c>
      <c r="C30" s="11" t="s">
        <v>3</v>
      </c>
      <c r="D30" s="10" t="s">
        <v>4</v>
      </c>
      <c r="E30" s="12" t="s">
        <v>5</v>
      </c>
      <c r="F30" s="6" t="s">
        <v>6</v>
      </c>
      <c r="G30" s="5"/>
      <c r="H30" s="35"/>
      <c r="I30" s="5" t="s">
        <v>7</v>
      </c>
      <c r="J30" s="5"/>
      <c r="K30" s="35"/>
      <c r="L30" s="5"/>
      <c r="M30" s="5"/>
      <c r="N30" s="35"/>
      <c r="O30" s="5"/>
      <c r="P30" s="5"/>
      <c r="Q30" s="35"/>
      <c r="R30" s="5"/>
      <c r="S30" s="5"/>
      <c r="T30" s="35"/>
      <c r="U30" s="5"/>
      <c r="V30" s="5"/>
      <c r="W30" s="35"/>
      <c r="X30" s="5"/>
    </row>
    <row r="31" spans="1:37" ht="18" x14ac:dyDescent="0.25">
      <c r="A31" s="9" t="s">
        <v>76</v>
      </c>
      <c r="B31" s="9">
        <v>43523</v>
      </c>
      <c r="C31" s="28" t="s">
        <v>85</v>
      </c>
      <c r="D31" s="13" t="s">
        <v>72</v>
      </c>
      <c r="E31" s="28" t="s">
        <v>71</v>
      </c>
      <c r="F31" s="27" t="s">
        <v>78</v>
      </c>
      <c r="G31" s="29">
        <v>25</v>
      </c>
      <c r="H31" s="29" t="s">
        <v>80</v>
      </c>
      <c r="I31" s="29">
        <v>20</v>
      </c>
      <c r="J31" s="29">
        <v>29</v>
      </c>
      <c r="K31" s="29" t="s">
        <v>80</v>
      </c>
      <c r="L31" s="29">
        <v>27</v>
      </c>
      <c r="M31" s="29">
        <v>25</v>
      </c>
      <c r="N31" s="29" t="s">
        <v>80</v>
      </c>
      <c r="O31" s="29">
        <v>13</v>
      </c>
      <c r="P31" s="29"/>
      <c r="Q31" s="29" t="s">
        <v>80</v>
      </c>
      <c r="R31" s="29"/>
      <c r="S31" s="29"/>
      <c r="T31" s="29" t="s">
        <v>80</v>
      </c>
      <c r="U31" s="29"/>
      <c r="V31" s="29">
        <f>SUM(G31+J31+M31+P31+S31)</f>
        <v>79</v>
      </c>
      <c r="W31" s="29" t="s">
        <v>80</v>
      </c>
      <c r="X31" s="29">
        <f>SUM(I31+L31+O31+R31+U31)</f>
        <v>60</v>
      </c>
      <c r="Y31" s="26"/>
    </row>
    <row r="32" spans="1:37" ht="18" x14ac:dyDescent="0.25">
      <c r="A32" s="9" t="s">
        <v>76</v>
      </c>
      <c r="B32" s="9">
        <v>43523</v>
      </c>
      <c r="C32" s="8" t="s">
        <v>63</v>
      </c>
      <c r="D32" s="13" t="s">
        <v>69</v>
      </c>
      <c r="E32" s="8" t="s">
        <v>68</v>
      </c>
      <c r="F32" s="27" t="s">
        <v>82</v>
      </c>
      <c r="G32" s="29">
        <v>18</v>
      </c>
      <c r="H32" s="29" t="s">
        <v>79</v>
      </c>
      <c r="I32" s="29">
        <v>25</v>
      </c>
      <c r="J32" s="29">
        <v>23</v>
      </c>
      <c r="K32" s="29" t="s">
        <v>80</v>
      </c>
      <c r="L32" s="29">
        <v>25</v>
      </c>
      <c r="M32" s="29">
        <v>24</v>
      </c>
      <c r="N32" s="29" t="s">
        <v>80</v>
      </c>
      <c r="O32" s="29">
        <v>26</v>
      </c>
      <c r="P32" s="29"/>
      <c r="Q32" s="29" t="s">
        <v>80</v>
      </c>
      <c r="R32" s="29"/>
      <c r="S32" s="29"/>
      <c r="T32" s="29" t="s">
        <v>80</v>
      </c>
      <c r="U32" s="29"/>
      <c r="V32" s="29">
        <f t="shared" ref="V32:V33" si="9">SUM(G32+J32+M32+P32+S32)</f>
        <v>65</v>
      </c>
      <c r="W32" s="29" t="s">
        <v>80</v>
      </c>
      <c r="X32" s="29">
        <f t="shared" ref="X32:X33" si="10">SUM(I32+L32+O32+R32+U32)</f>
        <v>76</v>
      </c>
      <c r="Y32" s="26"/>
    </row>
    <row r="33" spans="1:37" ht="18" x14ac:dyDescent="0.25">
      <c r="A33" s="9" t="s">
        <v>70</v>
      </c>
      <c r="B33" s="9">
        <v>43524</v>
      </c>
      <c r="C33" s="8" t="s">
        <v>63</v>
      </c>
      <c r="D33" s="13" t="s">
        <v>46</v>
      </c>
      <c r="E33" s="8" t="s">
        <v>67</v>
      </c>
      <c r="F33" s="27" t="s">
        <v>81</v>
      </c>
      <c r="G33" s="29">
        <v>26</v>
      </c>
      <c r="H33" s="29" t="s">
        <v>79</v>
      </c>
      <c r="I33" s="29">
        <v>28</v>
      </c>
      <c r="J33" s="29">
        <v>25</v>
      </c>
      <c r="K33" s="29" t="s">
        <v>80</v>
      </c>
      <c r="L33" s="29">
        <v>21</v>
      </c>
      <c r="M33" s="29">
        <v>25</v>
      </c>
      <c r="N33" s="29" t="s">
        <v>80</v>
      </c>
      <c r="O33" s="29">
        <v>20</v>
      </c>
      <c r="P33" s="29">
        <v>25</v>
      </c>
      <c r="Q33" s="29" t="s">
        <v>80</v>
      </c>
      <c r="R33" s="29">
        <v>12</v>
      </c>
      <c r="S33" s="29"/>
      <c r="T33" s="29" t="s">
        <v>80</v>
      </c>
      <c r="U33" s="29"/>
      <c r="V33" s="29">
        <f t="shared" si="9"/>
        <v>101</v>
      </c>
      <c r="W33" s="29" t="s">
        <v>80</v>
      </c>
      <c r="X33" s="29">
        <f t="shared" si="10"/>
        <v>81</v>
      </c>
      <c r="Y33" s="26"/>
    </row>
    <row r="34" spans="1:37" ht="18" x14ac:dyDescent="0.25">
      <c r="A34" s="9"/>
      <c r="B34" s="9"/>
      <c r="C34" s="8"/>
      <c r="D34" s="13" t="s">
        <v>73</v>
      </c>
      <c r="E34" s="8" t="s">
        <v>74</v>
      </c>
      <c r="F34" s="27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6"/>
    </row>
    <row r="38" spans="1:37" ht="17.25" x14ac:dyDescent="0.25">
      <c r="A38" s="7" t="s">
        <v>48</v>
      </c>
    </row>
    <row r="40" spans="1:37" x14ac:dyDescent="0.2">
      <c r="A40" s="30"/>
      <c r="B40" s="50" t="s">
        <v>8</v>
      </c>
      <c r="C40" s="50" t="s">
        <v>9</v>
      </c>
      <c r="D40" s="50" t="s">
        <v>14</v>
      </c>
      <c r="E40" s="50" t="s">
        <v>15</v>
      </c>
      <c r="F40" s="50" t="s">
        <v>16</v>
      </c>
      <c r="G40" s="97" t="s">
        <v>17</v>
      </c>
      <c r="H40" s="97"/>
      <c r="I40" s="97"/>
      <c r="J40" s="98" t="s">
        <v>18</v>
      </c>
      <c r="K40" s="98"/>
      <c r="L40" s="98"/>
      <c r="M40" s="97" t="s">
        <v>10</v>
      </c>
      <c r="N40" s="97"/>
      <c r="O40" s="97"/>
      <c r="P40" s="97" t="s">
        <v>11</v>
      </c>
      <c r="Q40" s="97"/>
      <c r="R40" s="97"/>
      <c r="S40" s="98" t="s">
        <v>20</v>
      </c>
      <c r="T40" s="98"/>
      <c r="U40" s="98"/>
      <c r="V40" s="97" t="s">
        <v>13</v>
      </c>
      <c r="W40" s="97"/>
      <c r="X40" s="97"/>
      <c r="Y40" s="50" t="s">
        <v>12</v>
      </c>
      <c r="Z40" s="49" t="s">
        <v>19</v>
      </c>
      <c r="AB40" s="19"/>
      <c r="AC40" s="19" t="s">
        <v>8</v>
      </c>
      <c r="AD40" s="19" t="s">
        <v>21</v>
      </c>
      <c r="AE40" s="19" t="s">
        <v>22</v>
      </c>
      <c r="AF40" s="19" t="s">
        <v>23</v>
      </c>
      <c r="AG40" s="19" t="s">
        <v>24</v>
      </c>
      <c r="AH40" s="20" t="s">
        <v>25</v>
      </c>
      <c r="AI40" s="19" t="s">
        <v>26</v>
      </c>
      <c r="AJ40" s="19" t="s">
        <v>27</v>
      </c>
      <c r="AK40" s="18" t="s">
        <v>18</v>
      </c>
    </row>
    <row r="41" spans="1:37" x14ac:dyDescent="0.2">
      <c r="A41" s="31">
        <v>1</v>
      </c>
      <c r="B41" s="36" t="s">
        <v>74</v>
      </c>
      <c r="C41" s="32">
        <v>6</v>
      </c>
      <c r="D41" s="32">
        <v>6</v>
      </c>
      <c r="E41" s="32">
        <v>0</v>
      </c>
      <c r="F41" s="32">
        <v>0</v>
      </c>
      <c r="G41" s="46">
        <v>0</v>
      </c>
      <c r="H41" s="47"/>
      <c r="I41" s="48"/>
      <c r="J41" s="43">
        <f t="shared" ref="J41:J47" si="11">(D41*3)+(E41*2)+(F41*1)</f>
        <v>18</v>
      </c>
      <c r="K41" s="44"/>
      <c r="L41" s="45"/>
      <c r="M41" s="37">
        <v>18</v>
      </c>
      <c r="N41" s="38"/>
      <c r="O41" s="39"/>
      <c r="P41" s="37">
        <v>0</v>
      </c>
      <c r="Q41" s="38"/>
      <c r="R41" s="39"/>
      <c r="S41" s="40">
        <f t="shared" ref="S41:S47" si="12">M41-P41</f>
        <v>18</v>
      </c>
      <c r="T41" s="41"/>
      <c r="U41" s="42"/>
      <c r="V41" s="37">
        <v>450</v>
      </c>
      <c r="W41" s="38"/>
      <c r="X41" s="39"/>
      <c r="Y41" s="24">
        <v>260</v>
      </c>
      <c r="Z41" s="49">
        <f t="shared" ref="Z41:Z47" si="13">V41-Y41</f>
        <v>190</v>
      </c>
      <c r="AA41" t="s">
        <v>123</v>
      </c>
      <c r="AB41" s="19">
        <f t="shared" ref="AB41:AH47" si="14">A41</f>
        <v>1</v>
      </c>
      <c r="AC41" s="20" t="str">
        <f t="shared" si="14"/>
        <v>VT Magbat</v>
      </c>
      <c r="AD41" s="20">
        <f t="shared" si="14"/>
        <v>6</v>
      </c>
      <c r="AE41" s="20">
        <f t="shared" si="14"/>
        <v>6</v>
      </c>
      <c r="AF41" s="20">
        <f t="shared" si="14"/>
        <v>0</v>
      </c>
      <c r="AG41" s="20">
        <f t="shared" si="14"/>
        <v>0</v>
      </c>
      <c r="AH41" s="20">
        <f>G41</f>
        <v>0</v>
      </c>
      <c r="AI41" s="20">
        <f>M41</f>
        <v>18</v>
      </c>
      <c r="AJ41" s="20">
        <f>P41</f>
        <v>0</v>
      </c>
      <c r="AK41" s="18">
        <f>J41</f>
        <v>18</v>
      </c>
    </row>
    <row r="42" spans="1:37" x14ac:dyDescent="0.2">
      <c r="A42" s="31">
        <v>2</v>
      </c>
      <c r="B42" s="36" t="s">
        <v>67</v>
      </c>
      <c r="C42" s="32">
        <v>7</v>
      </c>
      <c r="D42" s="32">
        <v>3</v>
      </c>
      <c r="E42" s="32">
        <v>2</v>
      </c>
      <c r="F42" s="32">
        <v>0</v>
      </c>
      <c r="G42" s="46">
        <v>2</v>
      </c>
      <c r="H42" s="47"/>
      <c r="I42" s="48"/>
      <c r="J42" s="43">
        <f t="shared" si="11"/>
        <v>13</v>
      </c>
      <c r="K42" s="44"/>
      <c r="L42" s="45"/>
      <c r="M42" s="37">
        <v>16</v>
      </c>
      <c r="N42" s="38"/>
      <c r="O42" s="39"/>
      <c r="P42" s="37">
        <v>12</v>
      </c>
      <c r="Q42" s="38"/>
      <c r="R42" s="39"/>
      <c r="S42" s="40">
        <f t="shared" si="12"/>
        <v>4</v>
      </c>
      <c r="T42" s="41"/>
      <c r="U42" s="42"/>
      <c r="V42" s="37">
        <v>572</v>
      </c>
      <c r="W42" s="38"/>
      <c r="X42" s="39"/>
      <c r="Y42" s="24">
        <v>599</v>
      </c>
      <c r="Z42" s="49">
        <f t="shared" si="13"/>
        <v>-27</v>
      </c>
      <c r="AA42" t="s">
        <v>84</v>
      </c>
      <c r="AB42" s="21">
        <f t="shared" si="14"/>
        <v>2</v>
      </c>
      <c r="AC42" s="22" t="str">
        <f t="shared" si="14"/>
        <v>Caravanne PT</v>
      </c>
      <c r="AD42" s="22">
        <f t="shared" si="14"/>
        <v>7</v>
      </c>
      <c r="AE42" s="22">
        <f t="shared" si="14"/>
        <v>3</v>
      </c>
      <c r="AF42" s="22">
        <f t="shared" si="14"/>
        <v>2</v>
      </c>
      <c r="AG42" s="22">
        <f t="shared" si="14"/>
        <v>0</v>
      </c>
      <c r="AH42" s="22">
        <f>G42</f>
        <v>2</v>
      </c>
      <c r="AI42" s="22">
        <f>M42</f>
        <v>16</v>
      </c>
      <c r="AJ42" s="22">
        <f>P42</f>
        <v>12</v>
      </c>
      <c r="AK42" s="23">
        <f>J42</f>
        <v>13</v>
      </c>
    </row>
    <row r="43" spans="1:37" x14ac:dyDescent="0.2">
      <c r="A43" s="31">
        <v>3</v>
      </c>
      <c r="B43" s="36" t="s">
        <v>68</v>
      </c>
      <c r="C43" s="32">
        <v>7</v>
      </c>
      <c r="D43" s="32">
        <v>3</v>
      </c>
      <c r="E43" s="32">
        <v>0</v>
      </c>
      <c r="F43" s="32">
        <v>1</v>
      </c>
      <c r="G43" s="46">
        <v>3</v>
      </c>
      <c r="H43" s="47"/>
      <c r="I43" s="48"/>
      <c r="J43" s="43">
        <f t="shared" si="11"/>
        <v>10</v>
      </c>
      <c r="K43" s="44"/>
      <c r="L43" s="45"/>
      <c r="M43" s="37">
        <v>13</v>
      </c>
      <c r="N43" s="38"/>
      <c r="O43" s="39"/>
      <c r="P43" s="37">
        <v>12</v>
      </c>
      <c r="Q43" s="38"/>
      <c r="R43" s="39"/>
      <c r="S43" s="40">
        <f t="shared" si="12"/>
        <v>1</v>
      </c>
      <c r="T43" s="41"/>
      <c r="U43" s="42"/>
      <c r="V43" s="37">
        <v>548</v>
      </c>
      <c r="W43" s="38"/>
      <c r="X43" s="39"/>
      <c r="Y43" s="24">
        <v>537</v>
      </c>
      <c r="Z43" s="49">
        <f t="shared" si="13"/>
        <v>11</v>
      </c>
      <c r="AA43" t="s">
        <v>84</v>
      </c>
      <c r="AB43" s="21">
        <f t="shared" si="14"/>
        <v>3</v>
      </c>
      <c r="AC43" s="20" t="str">
        <f t="shared" si="14"/>
        <v>Rocos</v>
      </c>
      <c r="AD43" s="22">
        <f t="shared" si="14"/>
        <v>7</v>
      </c>
      <c r="AE43" s="22">
        <f t="shared" si="14"/>
        <v>3</v>
      </c>
      <c r="AF43" s="22">
        <f t="shared" si="14"/>
        <v>0</v>
      </c>
      <c r="AG43" s="22">
        <f t="shared" si="14"/>
        <v>1</v>
      </c>
      <c r="AH43" s="22">
        <f>G43</f>
        <v>3</v>
      </c>
      <c r="AI43" s="20">
        <f t="shared" ref="AI43:AI47" si="15">M43</f>
        <v>13</v>
      </c>
      <c r="AJ43" s="22">
        <f>P43</f>
        <v>12</v>
      </c>
      <c r="AK43" s="23">
        <f>J43</f>
        <v>10</v>
      </c>
    </row>
    <row r="44" spans="1:37" x14ac:dyDescent="0.2">
      <c r="A44" s="31">
        <v>4</v>
      </c>
      <c r="B44" s="36" t="s">
        <v>46</v>
      </c>
      <c r="C44" s="61">
        <v>6</v>
      </c>
      <c r="D44" s="32">
        <v>2</v>
      </c>
      <c r="E44" s="32">
        <v>1</v>
      </c>
      <c r="F44" s="32">
        <v>1</v>
      </c>
      <c r="G44" s="46">
        <v>2</v>
      </c>
      <c r="H44" s="47"/>
      <c r="I44" s="48"/>
      <c r="J44" s="43">
        <f t="shared" si="11"/>
        <v>9</v>
      </c>
      <c r="K44" s="44"/>
      <c r="L44" s="45"/>
      <c r="M44" s="37">
        <v>11</v>
      </c>
      <c r="N44" s="38"/>
      <c r="O44" s="39"/>
      <c r="P44" s="37">
        <v>13</v>
      </c>
      <c r="Q44" s="38"/>
      <c r="R44" s="39"/>
      <c r="S44" s="40">
        <f t="shared" si="12"/>
        <v>-2</v>
      </c>
      <c r="T44" s="41"/>
      <c r="U44" s="42"/>
      <c r="V44" s="37">
        <v>498</v>
      </c>
      <c r="W44" s="38"/>
      <c r="X44" s="39"/>
      <c r="Y44" s="24">
        <v>513</v>
      </c>
      <c r="Z44" s="49">
        <f t="shared" si="13"/>
        <v>-15</v>
      </c>
      <c r="AA44" t="s">
        <v>84</v>
      </c>
      <c r="AB44" s="21">
        <f t="shared" si="14"/>
        <v>4</v>
      </c>
      <c r="AC44" s="22" t="str">
        <f t="shared" si="14"/>
        <v>Atletico</v>
      </c>
      <c r="AD44" s="22">
        <f t="shared" si="14"/>
        <v>6</v>
      </c>
      <c r="AE44" s="22">
        <f t="shared" si="14"/>
        <v>2</v>
      </c>
      <c r="AF44" s="22">
        <f t="shared" si="14"/>
        <v>1</v>
      </c>
      <c r="AG44" s="22">
        <f t="shared" si="14"/>
        <v>1</v>
      </c>
      <c r="AH44" s="20">
        <f t="shared" si="14"/>
        <v>2</v>
      </c>
      <c r="AI44" s="22">
        <f t="shared" si="15"/>
        <v>11</v>
      </c>
      <c r="AJ44" s="20">
        <f t="shared" ref="AJ44:AJ47" si="16">P44</f>
        <v>13</v>
      </c>
      <c r="AK44" s="18">
        <f t="shared" ref="AK44:AK47" si="17">J44</f>
        <v>9</v>
      </c>
    </row>
    <row r="45" spans="1:37" x14ac:dyDescent="0.2">
      <c r="A45" s="31">
        <v>7</v>
      </c>
      <c r="B45" s="36" t="s">
        <v>72</v>
      </c>
      <c r="C45" s="61">
        <v>6</v>
      </c>
      <c r="D45" s="32">
        <v>1</v>
      </c>
      <c r="E45" s="32">
        <v>2</v>
      </c>
      <c r="F45" s="32">
        <v>0</v>
      </c>
      <c r="G45" s="46">
        <v>3</v>
      </c>
      <c r="H45" s="47"/>
      <c r="I45" s="48"/>
      <c r="J45" s="43">
        <f t="shared" si="11"/>
        <v>7</v>
      </c>
      <c r="K45" s="44"/>
      <c r="L45" s="45"/>
      <c r="M45" s="37">
        <v>11</v>
      </c>
      <c r="N45" s="38"/>
      <c r="O45" s="39"/>
      <c r="P45" s="37">
        <v>13</v>
      </c>
      <c r="Q45" s="38"/>
      <c r="R45" s="39"/>
      <c r="S45" s="40">
        <f t="shared" si="12"/>
        <v>-2</v>
      </c>
      <c r="T45" s="41"/>
      <c r="U45" s="42"/>
      <c r="V45" s="37">
        <v>467</v>
      </c>
      <c r="W45" s="38"/>
      <c r="X45" s="39"/>
      <c r="Y45" s="24">
        <v>516</v>
      </c>
      <c r="Z45" s="49">
        <f t="shared" si="13"/>
        <v>-49</v>
      </c>
      <c r="AA45" t="s">
        <v>84</v>
      </c>
      <c r="AB45" s="19">
        <f t="shared" si="14"/>
        <v>7</v>
      </c>
      <c r="AC45" s="20" t="str">
        <f t="shared" si="14"/>
        <v>Volan Anzegem</v>
      </c>
      <c r="AD45" s="20">
        <f t="shared" si="14"/>
        <v>6</v>
      </c>
      <c r="AE45" s="20">
        <f t="shared" si="14"/>
        <v>1</v>
      </c>
      <c r="AF45" s="20">
        <f t="shared" si="14"/>
        <v>2</v>
      </c>
      <c r="AG45" s="20">
        <f t="shared" si="14"/>
        <v>0</v>
      </c>
      <c r="AH45" s="22">
        <f t="shared" si="14"/>
        <v>3</v>
      </c>
      <c r="AI45" s="20">
        <f t="shared" si="15"/>
        <v>11</v>
      </c>
      <c r="AJ45" s="22">
        <f t="shared" si="16"/>
        <v>13</v>
      </c>
      <c r="AK45" s="23">
        <f t="shared" si="17"/>
        <v>7</v>
      </c>
    </row>
    <row r="46" spans="1:37" x14ac:dyDescent="0.2">
      <c r="A46" s="31">
        <v>6</v>
      </c>
      <c r="B46" s="36" t="s">
        <v>69</v>
      </c>
      <c r="C46" s="32">
        <v>7</v>
      </c>
      <c r="D46" s="32">
        <v>1</v>
      </c>
      <c r="E46" s="32">
        <v>0</v>
      </c>
      <c r="F46" s="32">
        <v>3</v>
      </c>
      <c r="G46" s="46">
        <v>3</v>
      </c>
      <c r="H46" s="47"/>
      <c r="I46" s="48"/>
      <c r="J46" s="43">
        <f t="shared" si="11"/>
        <v>6</v>
      </c>
      <c r="K46" s="44"/>
      <c r="L46" s="45"/>
      <c r="M46" s="37">
        <v>9</v>
      </c>
      <c r="N46" s="38"/>
      <c r="O46" s="39"/>
      <c r="P46" s="37">
        <v>17</v>
      </c>
      <c r="Q46" s="38"/>
      <c r="R46" s="39"/>
      <c r="S46" s="40">
        <f t="shared" si="12"/>
        <v>-8</v>
      </c>
      <c r="T46" s="41"/>
      <c r="U46" s="42"/>
      <c r="V46" s="37">
        <v>550</v>
      </c>
      <c r="W46" s="38"/>
      <c r="X46" s="39"/>
      <c r="Y46" s="24">
        <v>591</v>
      </c>
      <c r="Z46" s="49">
        <f t="shared" si="13"/>
        <v>-41</v>
      </c>
      <c r="AA46" t="s">
        <v>84</v>
      </c>
      <c r="AB46" s="19">
        <f t="shared" si="14"/>
        <v>6</v>
      </c>
      <c r="AC46" s="22" t="str">
        <f t="shared" si="14"/>
        <v xml:space="preserve"> 'T@ûdoen</v>
      </c>
      <c r="AD46" s="20">
        <f t="shared" si="14"/>
        <v>7</v>
      </c>
      <c r="AE46" s="20">
        <f t="shared" si="14"/>
        <v>1</v>
      </c>
      <c r="AF46" s="20">
        <f t="shared" si="14"/>
        <v>0</v>
      </c>
      <c r="AG46" s="20">
        <f t="shared" si="14"/>
        <v>3</v>
      </c>
      <c r="AH46" s="22">
        <f t="shared" si="14"/>
        <v>3</v>
      </c>
      <c r="AI46" s="22">
        <f t="shared" si="15"/>
        <v>9</v>
      </c>
      <c r="AJ46" s="22">
        <f t="shared" si="16"/>
        <v>17</v>
      </c>
      <c r="AK46" s="23">
        <f t="shared" si="17"/>
        <v>6</v>
      </c>
    </row>
    <row r="47" spans="1:37" x14ac:dyDescent="0.2">
      <c r="A47" s="31">
        <v>5</v>
      </c>
      <c r="B47" s="36" t="s">
        <v>71</v>
      </c>
      <c r="C47" s="32">
        <v>7</v>
      </c>
      <c r="D47" s="32">
        <v>1</v>
      </c>
      <c r="E47" s="32">
        <v>1</v>
      </c>
      <c r="F47" s="32">
        <v>1</v>
      </c>
      <c r="G47" s="46">
        <v>4</v>
      </c>
      <c r="H47" s="47"/>
      <c r="I47" s="48"/>
      <c r="J47" s="43">
        <f t="shared" si="11"/>
        <v>6</v>
      </c>
      <c r="K47" s="44"/>
      <c r="L47" s="45"/>
      <c r="M47" s="37">
        <v>7</v>
      </c>
      <c r="N47" s="38"/>
      <c r="O47" s="39"/>
      <c r="P47" s="37">
        <v>18</v>
      </c>
      <c r="Q47" s="38"/>
      <c r="R47" s="39"/>
      <c r="S47" s="40">
        <f t="shared" si="12"/>
        <v>-11</v>
      </c>
      <c r="T47" s="41"/>
      <c r="U47" s="42"/>
      <c r="V47" s="37">
        <v>514</v>
      </c>
      <c r="W47" s="38"/>
      <c r="X47" s="39"/>
      <c r="Y47" s="24">
        <v>583</v>
      </c>
      <c r="Z47" s="49">
        <f t="shared" si="13"/>
        <v>-69</v>
      </c>
      <c r="AA47" s="1" t="s">
        <v>84</v>
      </c>
      <c r="AB47" s="19">
        <f t="shared" si="14"/>
        <v>5</v>
      </c>
      <c r="AC47" s="20" t="str">
        <f t="shared" si="14"/>
        <v>Kocherke</v>
      </c>
      <c r="AD47" s="20">
        <f t="shared" si="14"/>
        <v>7</v>
      </c>
      <c r="AE47" s="20">
        <f t="shared" si="14"/>
        <v>1</v>
      </c>
      <c r="AF47" s="20">
        <f t="shared" si="14"/>
        <v>1</v>
      </c>
      <c r="AG47" s="20">
        <f t="shared" si="14"/>
        <v>1</v>
      </c>
      <c r="AH47" s="20">
        <f t="shared" si="14"/>
        <v>4</v>
      </c>
      <c r="AI47" s="20">
        <f t="shared" si="15"/>
        <v>7</v>
      </c>
      <c r="AJ47" s="20">
        <f t="shared" si="16"/>
        <v>18</v>
      </c>
      <c r="AK47" s="18">
        <f t="shared" si="17"/>
        <v>6</v>
      </c>
    </row>
    <row r="49" spans="1:25" x14ac:dyDescent="0.2">
      <c r="C49" s="62"/>
      <c r="D49" s="1" t="s">
        <v>121</v>
      </c>
    </row>
    <row r="50" spans="1:25" x14ac:dyDescent="0.2">
      <c r="C50" s="56"/>
      <c r="D50" t="s">
        <v>124</v>
      </c>
    </row>
    <row r="54" spans="1:25" ht="23.25" x14ac:dyDescent="0.35">
      <c r="A54" s="17" t="s">
        <v>47</v>
      </c>
      <c r="B54" s="1"/>
      <c r="C54" s="1"/>
      <c r="D54" s="1"/>
      <c r="E54" s="1"/>
      <c r="F54" s="1"/>
      <c r="G54" s="1"/>
      <c r="H54" s="33"/>
      <c r="I54" s="1"/>
      <c r="J54" s="1"/>
      <c r="K54" s="33"/>
      <c r="L54" s="1"/>
      <c r="M54" s="1"/>
      <c r="N54" s="33"/>
      <c r="O54" s="1"/>
      <c r="P54" s="1"/>
      <c r="Q54" s="33"/>
      <c r="R54" s="1"/>
      <c r="S54" s="1"/>
      <c r="T54" s="33"/>
    </row>
    <row r="56" spans="1:25" ht="24" thickBot="1" x14ac:dyDescent="0.4">
      <c r="A56" s="4" t="s">
        <v>29</v>
      </c>
      <c r="B56" s="2"/>
      <c r="C56" s="2"/>
      <c r="D56" s="2"/>
      <c r="E56" s="2"/>
      <c r="F56" s="3"/>
      <c r="G56" s="3"/>
      <c r="H56" s="34"/>
      <c r="I56" s="3"/>
      <c r="J56" s="3"/>
      <c r="K56" s="34"/>
      <c r="L56" s="3"/>
      <c r="M56" s="3"/>
      <c r="N56" s="34"/>
      <c r="O56" s="3"/>
      <c r="P56" s="3"/>
      <c r="Q56" s="34"/>
      <c r="R56" s="3"/>
      <c r="S56" s="3"/>
      <c r="T56" s="34"/>
      <c r="U56" s="3"/>
      <c r="V56" s="3"/>
      <c r="W56" s="34"/>
      <c r="X56" s="3"/>
    </row>
    <row r="57" spans="1:25" ht="18" x14ac:dyDescent="0.25">
      <c r="A57" s="11" t="s">
        <v>1</v>
      </c>
      <c r="B57" s="10" t="s">
        <v>2</v>
      </c>
      <c r="C57" s="11" t="s">
        <v>3</v>
      </c>
      <c r="D57" s="10" t="s">
        <v>4</v>
      </c>
      <c r="E57" s="12" t="s">
        <v>5</v>
      </c>
      <c r="F57" s="6" t="s">
        <v>6</v>
      </c>
      <c r="G57" s="5"/>
      <c r="H57" s="35"/>
      <c r="I57" s="5" t="s">
        <v>7</v>
      </c>
      <c r="J57" s="5"/>
      <c r="K57" s="35"/>
      <c r="L57" s="5"/>
      <c r="M57" s="5"/>
      <c r="N57" s="35"/>
      <c r="O57" s="5"/>
      <c r="P57" s="5"/>
      <c r="Q57" s="35"/>
      <c r="R57" s="5"/>
      <c r="S57" s="5"/>
      <c r="T57" s="35"/>
      <c r="U57" s="5"/>
      <c r="V57" s="5"/>
      <c r="W57" s="35"/>
      <c r="X57" s="5"/>
    </row>
    <row r="58" spans="1:25" ht="18" x14ac:dyDescent="0.25">
      <c r="A58" s="9" t="s">
        <v>75</v>
      </c>
      <c r="B58" s="9">
        <v>43521</v>
      </c>
      <c r="C58" s="28" t="s">
        <v>63</v>
      </c>
      <c r="D58" s="13" t="s">
        <v>58</v>
      </c>
      <c r="E58" s="28" t="s">
        <v>57</v>
      </c>
      <c r="F58" s="27" t="s">
        <v>78</v>
      </c>
      <c r="G58" s="29">
        <v>25</v>
      </c>
      <c r="H58" s="29" t="s">
        <v>79</v>
      </c>
      <c r="I58" s="29">
        <v>19</v>
      </c>
      <c r="J58" s="29">
        <v>25</v>
      </c>
      <c r="K58" s="29" t="s">
        <v>80</v>
      </c>
      <c r="L58" s="29">
        <v>21</v>
      </c>
      <c r="M58" s="29">
        <v>25</v>
      </c>
      <c r="N58" s="29" t="s">
        <v>80</v>
      </c>
      <c r="O58" s="29">
        <v>17</v>
      </c>
      <c r="P58" s="29"/>
      <c r="Q58" s="29" t="s">
        <v>80</v>
      </c>
      <c r="R58" s="29"/>
      <c r="S58" s="29"/>
      <c r="T58" s="29" t="s">
        <v>80</v>
      </c>
      <c r="U58" s="29"/>
      <c r="V58" s="29">
        <f>SUM(G58+J58+M58+P58+S58)</f>
        <v>75</v>
      </c>
      <c r="W58" s="29" t="s">
        <v>80</v>
      </c>
      <c r="X58" s="29">
        <f>SUM(I58+L58+O58+R58+U58)</f>
        <v>57</v>
      </c>
      <c r="Y58" s="26"/>
    </row>
    <row r="59" spans="1:25" ht="18" x14ac:dyDescent="0.25">
      <c r="A59" s="9" t="s">
        <v>55</v>
      </c>
      <c r="B59" s="9">
        <v>43522</v>
      </c>
      <c r="C59" s="8" t="s">
        <v>86</v>
      </c>
      <c r="D59" s="13" t="s">
        <v>65</v>
      </c>
      <c r="E59" s="8" t="s">
        <v>64</v>
      </c>
      <c r="F59" s="27" t="s">
        <v>89</v>
      </c>
      <c r="G59" s="81"/>
      <c r="H59" s="29" t="s">
        <v>79</v>
      </c>
      <c r="I59" s="29"/>
      <c r="J59" s="29"/>
      <c r="K59" s="29" t="s">
        <v>80</v>
      </c>
      <c r="L59" s="29"/>
      <c r="M59" s="29"/>
      <c r="N59" s="29" t="s">
        <v>80</v>
      </c>
      <c r="O59" s="29"/>
      <c r="P59" s="29"/>
      <c r="Q59" s="29" t="s">
        <v>80</v>
      </c>
      <c r="R59" s="29"/>
      <c r="S59" s="29"/>
      <c r="T59" s="29" t="s">
        <v>80</v>
      </c>
      <c r="U59" s="29"/>
      <c r="V59" s="29">
        <f t="shared" ref="V59:V61" si="18">SUM(G59+J59+M59+P59+S59)</f>
        <v>0</v>
      </c>
      <c r="W59" s="29" t="s">
        <v>80</v>
      </c>
      <c r="X59" s="29">
        <f t="shared" ref="X59:X61" si="19">SUM(I59+L59+O59+R59+U59)</f>
        <v>0</v>
      </c>
      <c r="Y59" s="26"/>
    </row>
    <row r="60" spans="1:25" ht="18" x14ac:dyDescent="0.25">
      <c r="A60" s="9" t="s">
        <v>55</v>
      </c>
      <c r="B60" s="9">
        <v>43522</v>
      </c>
      <c r="C60" s="8" t="s">
        <v>87</v>
      </c>
      <c r="D60" s="13" t="s">
        <v>60</v>
      </c>
      <c r="E60" s="8" t="s">
        <v>59</v>
      </c>
      <c r="F60" s="27" t="s">
        <v>81</v>
      </c>
      <c r="G60" s="29">
        <v>25</v>
      </c>
      <c r="H60" s="29" t="s">
        <v>79</v>
      </c>
      <c r="I60" s="29">
        <v>23</v>
      </c>
      <c r="J60" s="29">
        <v>25</v>
      </c>
      <c r="K60" s="29" t="s">
        <v>80</v>
      </c>
      <c r="L60" s="29">
        <v>16</v>
      </c>
      <c r="M60" s="29">
        <v>21</v>
      </c>
      <c r="N60" s="29" t="s">
        <v>80</v>
      </c>
      <c r="O60" s="29">
        <v>25</v>
      </c>
      <c r="P60" s="29">
        <v>25</v>
      </c>
      <c r="Q60" s="29" t="s">
        <v>80</v>
      </c>
      <c r="R60" s="29">
        <v>13</v>
      </c>
      <c r="S60" s="29"/>
      <c r="T60" s="29" t="s">
        <v>80</v>
      </c>
      <c r="U60" s="29"/>
      <c r="V60" s="29">
        <f t="shared" si="18"/>
        <v>96</v>
      </c>
      <c r="W60" s="29" t="s">
        <v>80</v>
      </c>
      <c r="X60" s="29">
        <f t="shared" si="19"/>
        <v>77</v>
      </c>
      <c r="Y60" s="26"/>
    </row>
    <row r="61" spans="1:25" ht="18" x14ac:dyDescent="0.25">
      <c r="A61" s="9" t="s">
        <v>76</v>
      </c>
      <c r="B61" s="9">
        <v>43523</v>
      </c>
      <c r="C61" s="8" t="s">
        <v>56</v>
      </c>
      <c r="D61" s="13" t="s">
        <v>62</v>
      </c>
      <c r="E61" s="8" t="s">
        <v>61</v>
      </c>
      <c r="F61" s="27" t="s">
        <v>89</v>
      </c>
      <c r="G61" s="29">
        <v>24</v>
      </c>
      <c r="H61" s="29" t="s">
        <v>79</v>
      </c>
      <c r="I61" s="29">
        <v>26</v>
      </c>
      <c r="J61" s="29">
        <v>15</v>
      </c>
      <c r="K61" s="29" t="s">
        <v>80</v>
      </c>
      <c r="L61" s="29">
        <v>25</v>
      </c>
      <c r="M61" s="29">
        <v>25</v>
      </c>
      <c r="N61" s="29" t="s">
        <v>80</v>
      </c>
      <c r="O61" s="29">
        <v>14</v>
      </c>
      <c r="P61" s="29">
        <v>25</v>
      </c>
      <c r="Q61" s="29" t="s">
        <v>80</v>
      </c>
      <c r="R61" s="29">
        <v>13</v>
      </c>
      <c r="S61" s="29">
        <v>15</v>
      </c>
      <c r="T61" s="29" t="s">
        <v>80</v>
      </c>
      <c r="U61" s="29">
        <v>4</v>
      </c>
      <c r="V61" s="29">
        <f t="shared" si="18"/>
        <v>104</v>
      </c>
      <c r="W61" s="29" t="s">
        <v>80</v>
      </c>
      <c r="X61" s="29">
        <f t="shared" si="19"/>
        <v>82</v>
      </c>
      <c r="Y61" s="26"/>
    </row>
    <row r="65" spans="1:37" ht="17.25" x14ac:dyDescent="0.25">
      <c r="A65" s="7" t="s">
        <v>51</v>
      </c>
    </row>
    <row r="67" spans="1:37" x14ac:dyDescent="0.2">
      <c r="A67" s="30"/>
      <c r="B67" s="50" t="s">
        <v>8</v>
      </c>
      <c r="C67" s="50" t="s">
        <v>9</v>
      </c>
      <c r="D67" s="50" t="s">
        <v>14</v>
      </c>
      <c r="E67" s="50" t="s">
        <v>15</v>
      </c>
      <c r="F67" s="50" t="s">
        <v>16</v>
      </c>
      <c r="G67" s="97" t="s">
        <v>17</v>
      </c>
      <c r="H67" s="97"/>
      <c r="I67" s="97"/>
      <c r="J67" s="98" t="s">
        <v>18</v>
      </c>
      <c r="K67" s="98"/>
      <c r="L67" s="98"/>
      <c r="M67" s="97" t="s">
        <v>10</v>
      </c>
      <c r="N67" s="97"/>
      <c r="O67" s="97"/>
      <c r="P67" s="97" t="s">
        <v>11</v>
      </c>
      <c r="Q67" s="97"/>
      <c r="R67" s="97"/>
      <c r="S67" s="98" t="s">
        <v>20</v>
      </c>
      <c r="T67" s="98"/>
      <c r="U67" s="98"/>
      <c r="V67" s="97" t="s">
        <v>13</v>
      </c>
      <c r="W67" s="97"/>
      <c r="X67" s="97"/>
      <c r="Y67" s="50" t="s">
        <v>12</v>
      </c>
      <c r="Z67" s="49" t="s">
        <v>19</v>
      </c>
      <c r="AB67" s="19"/>
      <c r="AC67" s="19" t="s">
        <v>8</v>
      </c>
      <c r="AD67" s="19" t="s">
        <v>21</v>
      </c>
      <c r="AE67" s="19" t="s">
        <v>22</v>
      </c>
      <c r="AF67" s="19" t="s">
        <v>23</v>
      </c>
      <c r="AG67" s="19" t="s">
        <v>24</v>
      </c>
      <c r="AH67" s="20" t="s">
        <v>25</v>
      </c>
      <c r="AI67" s="19" t="s">
        <v>26</v>
      </c>
      <c r="AJ67" s="19" t="s">
        <v>27</v>
      </c>
      <c r="AK67" s="18" t="s">
        <v>18</v>
      </c>
    </row>
    <row r="68" spans="1:37" x14ac:dyDescent="0.2">
      <c r="A68" s="31">
        <v>1</v>
      </c>
      <c r="B68" s="36" t="s">
        <v>59</v>
      </c>
      <c r="C68" s="32">
        <v>8</v>
      </c>
      <c r="D68" s="32">
        <v>7</v>
      </c>
      <c r="E68" s="32">
        <v>0</v>
      </c>
      <c r="F68" s="32">
        <v>0</v>
      </c>
      <c r="G68" s="46">
        <v>1</v>
      </c>
      <c r="H68" s="47"/>
      <c r="I68" s="48"/>
      <c r="J68" s="43">
        <f t="shared" ref="J68:J75" si="20">(D68*3)+(E68*2)+(F68*1)</f>
        <v>21</v>
      </c>
      <c r="K68" s="44"/>
      <c r="L68" s="45"/>
      <c r="M68" s="37">
        <v>22</v>
      </c>
      <c r="N68" s="38"/>
      <c r="O68" s="39"/>
      <c r="P68" s="37">
        <v>4</v>
      </c>
      <c r="Q68" s="38"/>
      <c r="R68" s="39"/>
      <c r="S68" s="40">
        <f t="shared" ref="S68:S75" si="21">M68-P68</f>
        <v>18</v>
      </c>
      <c r="T68" s="41"/>
      <c r="U68" s="42"/>
      <c r="V68" s="37">
        <v>626</v>
      </c>
      <c r="W68" s="38"/>
      <c r="X68" s="39"/>
      <c r="Y68" s="24">
        <v>470</v>
      </c>
      <c r="Z68" s="49">
        <f t="shared" ref="Z68:Z75" si="22">V68-Y68</f>
        <v>156</v>
      </c>
      <c r="AB68" s="19">
        <f t="shared" ref="AB68:AH75" si="23">A68</f>
        <v>1</v>
      </c>
      <c r="AC68" s="20" t="str">
        <f t="shared" si="23"/>
        <v>Casa Mundo</v>
      </c>
      <c r="AD68" s="20">
        <f t="shared" si="23"/>
        <v>8</v>
      </c>
      <c r="AE68" s="20">
        <f t="shared" si="23"/>
        <v>7</v>
      </c>
      <c r="AF68" s="20">
        <f t="shared" si="23"/>
        <v>0</v>
      </c>
      <c r="AG68" s="20">
        <f t="shared" si="23"/>
        <v>0</v>
      </c>
      <c r="AH68" s="20">
        <f>G68</f>
        <v>1</v>
      </c>
      <c r="AI68" s="20">
        <f>M68</f>
        <v>22</v>
      </c>
      <c r="AJ68" s="20">
        <f>P68</f>
        <v>4</v>
      </c>
      <c r="AK68" s="18">
        <f>J68</f>
        <v>21</v>
      </c>
    </row>
    <row r="69" spans="1:37" x14ac:dyDescent="0.2">
      <c r="A69" s="31">
        <v>2</v>
      </c>
      <c r="B69" s="36" t="s">
        <v>60</v>
      </c>
      <c r="C69" s="61">
        <v>7</v>
      </c>
      <c r="D69" s="32">
        <v>4</v>
      </c>
      <c r="E69" s="32">
        <v>2</v>
      </c>
      <c r="F69" s="32">
        <v>0</v>
      </c>
      <c r="G69" s="46">
        <v>1</v>
      </c>
      <c r="H69" s="47"/>
      <c r="I69" s="48"/>
      <c r="J69" s="43">
        <f t="shared" si="20"/>
        <v>16</v>
      </c>
      <c r="K69" s="44"/>
      <c r="L69" s="45"/>
      <c r="M69" s="37">
        <v>17</v>
      </c>
      <c r="N69" s="38"/>
      <c r="O69" s="39"/>
      <c r="P69" s="37">
        <v>8</v>
      </c>
      <c r="Q69" s="38"/>
      <c r="R69" s="39"/>
      <c r="S69" s="40">
        <f t="shared" si="21"/>
        <v>9</v>
      </c>
      <c r="T69" s="41"/>
      <c r="U69" s="42"/>
      <c r="V69" s="37">
        <v>572</v>
      </c>
      <c r="W69" s="38"/>
      <c r="X69" s="39"/>
      <c r="Y69" s="24">
        <v>527</v>
      </c>
      <c r="Z69" s="49">
        <f t="shared" si="22"/>
        <v>45</v>
      </c>
      <c r="AB69" s="21">
        <f t="shared" si="23"/>
        <v>2</v>
      </c>
      <c r="AC69" s="22" t="str">
        <f t="shared" si="23"/>
        <v>RVW Waregem</v>
      </c>
      <c r="AD69" s="22">
        <f t="shared" si="23"/>
        <v>7</v>
      </c>
      <c r="AE69" s="22">
        <f t="shared" si="23"/>
        <v>4</v>
      </c>
      <c r="AF69" s="22">
        <f t="shared" si="23"/>
        <v>2</v>
      </c>
      <c r="AG69" s="22">
        <f t="shared" si="23"/>
        <v>0</v>
      </c>
      <c r="AH69" s="22">
        <f>G69</f>
        <v>1</v>
      </c>
      <c r="AI69" s="22">
        <f>M69</f>
        <v>17</v>
      </c>
      <c r="AJ69" s="22">
        <f>P69</f>
        <v>8</v>
      </c>
      <c r="AK69" s="23">
        <f>J69</f>
        <v>16</v>
      </c>
    </row>
    <row r="70" spans="1:37" x14ac:dyDescent="0.2">
      <c r="A70" s="31">
        <v>3</v>
      </c>
      <c r="B70" s="36" t="s">
        <v>62</v>
      </c>
      <c r="C70" s="32">
        <v>8</v>
      </c>
      <c r="D70" s="32">
        <v>3</v>
      </c>
      <c r="E70" s="32">
        <v>2</v>
      </c>
      <c r="F70" s="32">
        <v>1</v>
      </c>
      <c r="G70" s="46">
        <v>2</v>
      </c>
      <c r="H70" s="47"/>
      <c r="I70" s="48"/>
      <c r="J70" s="43">
        <f t="shared" si="20"/>
        <v>14</v>
      </c>
      <c r="K70" s="44"/>
      <c r="L70" s="45"/>
      <c r="M70" s="37">
        <v>17</v>
      </c>
      <c r="N70" s="38"/>
      <c r="O70" s="39"/>
      <c r="P70" s="37">
        <v>14</v>
      </c>
      <c r="Q70" s="38"/>
      <c r="R70" s="39"/>
      <c r="S70" s="40">
        <f t="shared" si="21"/>
        <v>3</v>
      </c>
      <c r="T70" s="41"/>
      <c r="U70" s="42"/>
      <c r="V70" s="37">
        <v>674</v>
      </c>
      <c r="W70" s="38"/>
      <c r="X70" s="39"/>
      <c r="Y70" s="24">
        <v>617</v>
      </c>
      <c r="Z70" s="49">
        <f t="shared" si="22"/>
        <v>57</v>
      </c>
      <c r="AB70" s="21">
        <f t="shared" si="23"/>
        <v>3</v>
      </c>
      <c r="AC70" s="20" t="str">
        <f t="shared" si="23"/>
        <v>Aalbeke</v>
      </c>
      <c r="AD70" s="22">
        <f t="shared" si="23"/>
        <v>8</v>
      </c>
      <c r="AE70" s="22">
        <f t="shared" si="23"/>
        <v>3</v>
      </c>
      <c r="AF70" s="22">
        <f t="shared" si="23"/>
        <v>2</v>
      </c>
      <c r="AG70" s="22">
        <f t="shared" si="23"/>
        <v>1</v>
      </c>
      <c r="AH70" s="22">
        <f>G70</f>
        <v>2</v>
      </c>
      <c r="AI70" s="20">
        <f t="shared" ref="AI70:AI75" si="24">M70</f>
        <v>17</v>
      </c>
      <c r="AJ70" s="22">
        <f>P70</f>
        <v>14</v>
      </c>
      <c r="AK70" s="23">
        <f>J70</f>
        <v>14</v>
      </c>
    </row>
    <row r="71" spans="1:37" x14ac:dyDescent="0.2">
      <c r="A71" s="31">
        <v>4</v>
      </c>
      <c r="B71" s="36" t="s">
        <v>64</v>
      </c>
      <c r="C71" s="36">
        <v>8</v>
      </c>
      <c r="D71" s="32">
        <v>3</v>
      </c>
      <c r="E71" s="32">
        <v>0</v>
      </c>
      <c r="F71" s="32">
        <v>2</v>
      </c>
      <c r="G71" s="46">
        <v>3</v>
      </c>
      <c r="H71" s="47"/>
      <c r="I71" s="48"/>
      <c r="J71" s="43">
        <f t="shared" si="20"/>
        <v>11</v>
      </c>
      <c r="K71" s="44"/>
      <c r="L71" s="45"/>
      <c r="M71" s="37">
        <v>13</v>
      </c>
      <c r="N71" s="38"/>
      <c r="O71" s="39"/>
      <c r="P71" s="37">
        <v>16</v>
      </c>
      <c r="Q71" s="38"/>
      <c r="R71" s="39"/>
      <c r="S71" s="40">
        <f t="shared" si="21"/>
        <v>-3</v>
      </c>
      <c r="T71" s="41"/>
      <c r="U71" s="42"/>
      <c r="V71" s="37">
        <v>512</v>
      </c>
      <c r="W71" s="38"/>
      <c r="X71" s="39"/>
      <c r="Y71" s="24">
        <v>545</v>
      </c>
      <c r="Z71" s="49">
        <f t="shared" si="22"/>
        <v>-33</v>
      </c>
      <c r="AB71" s="21">
        <f t="shared" si="23"/>
        <v>4</v>
      </c>
      <c r="AC71" s="22" t="str">
        <f t="shared" si="23"/>
        <v>TLL Moorsele</v>
      </c>
      <c r="AD71" s="22">
        <f t="shared" si="23"/>
        <v>8</v>
      </c>
      <c r="AE71" s="22">
        <f t="shared" si="23"/>
        <v>3</v>
      </c>
      <c r="AF71" s="22">
        <f t="shared" si="23"/>
        <v>0</v>
      </c>
      <c r="AG71" s="22">
        <f t="shared" si="23"/>
        <v>2</v>
      </c>
      <c r="AH71" s="20">
        <f t="shared" si="23"/>
        <v>3</v>
      </c>
      <c r="AI71" s="22">
        <f t="shared" si="24"/>
        <v>13</v>
      </c>
      <c r="AJ71" s="20">
        <f t="shared" ref="AJ71:AJ75" si="25">P71</f>
        <v>16</v>
      </c>
      <c r="AK71" s="18">
        <f t="shared" ref="AK71:AK75" si="26">J71</f>
        <v>11</v>
      </c>
    </row>
    <row r="72" spans="1:37" x14ac:dyDescent="0.2">
      <c r="A72" s="31">
        <v>5</v>
      </c>
      <c r="B72" s="36" t="s">
        <v>65</v>
      </c>
      <c r="C72" s="32">
        <v>8</v>
      </c>
      <c r="D72" s="32">
        <v>1</v>
      </c>
      <c r="E72" s="32">
        <v>2</v>
      </c>
      <c r="F72" s="32">
        <v>2</v>
      </c>
      <c r="G72" s="46">
        <v>3</v>
      </c>
      <c r="H72" s="47"/>
      <c r="I72" s="48"/>
      <c r="J72" s="43">
        <f t="shared" si="20"/>
        <v>9</v>
      </c>
      <c r="K72" s="44"/>
      <c r="L72" s="45"/>
      <c r="M72" s="37">
        <v>14</v>
      </c>
      <c r="N72" s="38"/>
      <c r="O72" s="39"/>
      <c r="P72" s="37">
        <v>18</v>
      </c>
      <c r="Q72" s="38"/>
      <c r="R72" s="39"/>
      <c r="S72" s="40">
        <f t="shared" si="21"/>
        <v>-4</v>
      </c>
      <c r="T72" s="41"/>
      <c r="U72" s="42"/>
      <c r="V72" s="78">
        <v>475</v>
      </c>
      <c r="W72" s="38"/>
      <c r="X72" s="39"/>
      <c r="Y72" s="24">
        <v>505</v>
      </c>
      <c r="Z72" s="49">
        <f t="shared" si="22"/>
        <v>-30</v>
      </c>
      <c r="AB72" s="19">
        <f t="shared" si="23"/>
        <v>5</v>
      </c>
      <c r="AC72" s="20" t="str">
        <f t="shared" si="23"/>
        <v>Visconti</v>
      </c>
      <c r="AD72" s="20">
        <f t="shared" si="23"/>
        <v>8</v>
      </c>
      <c r="AE72" s="20">
        <f t="shared" si="23"/>
        <v>1</v>
      </c>
      <c r="AF72" s="20">
        <f t="shared" si="23"/>
        <v>2</v>
      </c>
      <c r="AG72" s="20">
        <f t="shared" si="23"/>
        <v>2</v>
      </c>
      <c r="AH72" s="22">
        <f t="shared" si="23"/>
        <v>3</v>
      </c>
      <c r="AI72" s="20">
        <f t="shared" si="24"/>
        <v>14</v>
      </c>
      <c r="AJ72" s="22">
        <f t="shared" si="25"/>
        <v>18</v>
      </c>
      <c r="AK72" s="23">
        <f t="shared" si="26"/>
        <v>9</v>
      </c>
    </row>
    <row r="73" spans="1:37" x14ac:dyDescent="0.2">
      <c r="A73" s="31">
        <v>6</v>
      </c>
      <c r="B73" s="36" t="s">
        <v>58</v>
      </c>
      <c r="C73" s="36">
        <v>8</v>
      </c>
      <c r="D73" s="32">
        <v>3</v>
      </c>
      <c r="E73" s="32">
        <v>0</v>
      </c>
      <c r="F73" s="32">
        <v>0</v>
      </c>
      <c r="G73" s="46">
        <v>5</v>
      </c>
      <c r="H73" s="47"/>
      <c r="I73" s="48"/>
      <c r="J73" s="43">
        <f t="shared" si="20"/>
        <v>9</v>
      </c>
      <c r="K73" s="44"/>
      <c r="L73" s="45"/>
      <c r="M73" s="37">
        <v>11</v>
      </c>
      <c r="N73" s="38"/>
      <c r="O73" s="39"/>
      <c r="P73" s="37">
        <v>15</v>
      </c>
      <c r="Q73" s="38"/>
      <c r="R73" s="39"/>
      <c r="S73" s="40">
        <f t="shared" si="21"/>
        <v>-4</v>
      </c>
      <c r="T73" s="41"/>
      <c r="U73" s="42"/>
      <c r="V73" s="55">
        <v>484</v>
      </c>
      <c r="W73" s="38"/>
      <c r="X73" s="39"/>
      <c r="Y73" s="24">
        <v>535</v>
      </c>
      <c r="Z73" s="49">
        <f t="shared" si="22"/>
        <v>-51</v>
      </c>
      <c r="AB73" s="19">
        <f t="shared" si="23"/>
        <v>6</v>
      </c>
      <c r="AC73" s="22" t="str">
        <f t="shared" si="23"/>
        <v>BNP Par. Fortis</v>
      </c>
      <c r="AD73" s="20">
        <f t="shared" si="23"/>
        <v>8</v>
      </c>
      <c r="AE73" s="20">
        <f t="shared" si="23"/>
        <v>3</v>
      </c>
      <c r="AF73" s="20">
        <f t="shared" si="23"/>
        <v>0</v>
      </c>
      <c r="AG73" s="20">
        <f t="shared" si="23"/>
        <v>0</v>
      </c>
      <c r="AH73" s="22">
        <f t="shared" si="23"/>
        <v>5</v>
      </c>
      <c r="AI73" s="22">
        <f t="shared" si="24"/>
        <v>11</v>
      </c>
      <c r="AJ73" s="22">
        <f t="shared" si="25"/>
        <v>15</v>
      </c>
      <c r="AK73" s="23">
        <f t="shared" si="26"/>
        <v>9</v>
      </c>
    </row>
    <row r="74" spans="1:37" x14ac:dyDescent="0.2">
      <c r="A74" s="31">
        <v>7</v>
      </c>
      <c r="B74" s="36" t="s">
        <v>57</v>
      </c>
      <c r="C74" s="36">
        <v>8</v>
      </c>
      <c r="D74" s="32">
        <v>2</v>
      </c>
      <c r="E74" s="32">
        <v>0</v>
      </c>
      <c r="F74" s="32">
        <v>1</v>
      </c>
      <c r="G74" s="46">
        <v>5</v>
      </c>
      <c r="H74" s="47"/>
      <c r="I74" s="48"/>
      <c r="J74" s="43">
        <f t="shared" si="20"/>
        <v>7</v>
      </c>
      <c r="K74" s="44"/>
      <c r="L74" s="45"/>
      <c r="M74" s="37">
        <v>9</v>
      </c>
      <c r="N74" s="38"/>
      <c r="O74" s="39"/>
      <c r="P74" s="37">
        <v>19</v>
      </c>
      <c r="Q74" s="38"/>
      <c r="R74" s="39"/>
      <c r="S74" s="40">
        <f t="shared" si="21"/>
        <v>-10</v>
      </c>
      <c r="T74" s="41"/>
      <c r="U74" s="42"/>
      <c r="V74" s="55">
        <v>421</v>
      </c>
      <c r="W74" s="79"/>
      <c r="X74" s="39"/>
      <c r="Y74" s="24">
        <v>482</v>
      </c>
      <c r="Z74" s="49">
        <f t="shared" si="22"/>
        <v>-61</v>
      </c>
      <c r="AB74" s="19">
        <f t="shared" si="23"/>
        <v>7</v>
      </c>
      <c r="AC74" s="20" t="str">
        <f t="shared" si="23"/>
        <v>Amigo</v>
      </c>
      <c r="AD74" s="20">
        <f t="shared" si="23"/>
        <v>8</v>
      </c>
      <c r="AE74" s="20">
        <f t="shared" si="23"/>
        <v>2</v>
      </c>
      <c r="AF74" s="20">
        <f t="shared" si="23"/>
        <v>0</v>
      </c>
      <c r="AG74" s="20">
        <f t="shared" si="23"/>
        <v>1</v>
      </c>
      <c r="AH74" s="20">
        <f t="shared" si="23"/>
        <v>5</v>
      </c>
      <c r="AI74" s="20">
        <f t="shared" si="24"/>
        <v>9</v>
      </c>
      <c r="AJ74" s="20">
        <f t="shared" si="25"/>
        <v>19</v>
      </c>
      <c r="AK74" s="18">
        <f t="shared" si="26"/>
        <v>7</v>
      </c>
    </row>
    <row r="75" spans="1:37" x14ac:dyDescent="0.2">
      <c r="A75" s="31">
        <v>8</v>
      </c>
      <c r="B75" s="36" t="s">
        <v>61</v>
      </c>
      <c r="C75" s="61">
        <v>7</v>
      </c>
      <c r="D75" s="32">
        <v>1</v>
      </c>
      <c r="E75" s="32">
        <v>1</v>
      </c>
      <c r="F75" s="32">
        <v>1</v>
      </c>
      <c r="G75" s="46">
        <v>4</v>
      </c>
      <c r="H75" s="47"/>
      <c r="I75" s="48"/>
      <c r="J75" s="43">
        <f t="shared" si="20"/>
        <v>6</v>
      </c>
      <c r="K75" s="44"/>
      <c r="L75" s="45"/>
      <c r="M75" s="37">
        <v>9</v>
      </c>
      <c r="N75" s="38"/>
      <c r="O75" s="39"/>
      <c r="P75" s="37">
        <v>18</v>
      </c>
      <c r="Q75" s="38"/>
      <c r="R75" s="39"/>
      <c r="S75" s="40">
        <f t="shared" si="21"/>
        <v>-9</v>
      </c>
      <c r="T75" s="41"/>
      <c r="U75" s="42"/>
      <c r="V75" s="37">
        <v>524</v>
      </c>
      <c r="W75" s="38"/>
      <c r="X75" s="39"/>
      <c r="Y75" s="24">
        <v>607</v>
      </c>
      <c r="Z75" s="49">
        <f t="shared" si="22"/>
        <v>-83</v>
      </c>
      <c r="AB75" s="19">
        <f t="shared" si="23"/>
        <v>8</v>
      </c>
      <c r="AC75" s="20" t="str">
        <f t="shared" si="23"/>
        <v>Vlamvo</v>
      </c>
      <c r="AD75" s="20">
        <f t="shared" si="23"/>
        <v>7</v>
      </c>
      <c r="AE75" s="20">
        <f t="shared" si="23"/>
        <v>1</v>
      </c>
      <c r="AF75" s="20">
        <f t="shared" si="23"/>
        <v>1</v>
      </c>
      <c r="AG75" s="20">
        <f t="shared" si="23"/>
        <v>1</v>
      </c>
      <c r="AH75" s="22">
        <f t="shared" si="23"/>
        <v>4</v>
      </c>
      <c r="AI75" s="22">
        <f t="shared" si="24"/>
        <v>9</v>
      </c>
      <c r="AJ75" s="22">
        <f t="shared" si="25"/>
        <v>18</v>
      </c>
      <c r="AK75" s="23">
        <f t="shared" si="26"/>
        <v>6</v>
      </c>
    </row>
    <row r="77" spans="1:37" x14ac:dyDescent="0.2">
      <c r="C77" s="62"/>
      <c r="D77" s="1" t="s">
        <v>109</v>
      </c>
      <c r="V77" s="56"/>
      <c r="W77" s="58" t="s">
        <v>91</v>
      </c>
    </row>
    <row r="78" spans="1:37" x14ac:dyDescent="0.2">
      <c r="D78" s="1"/>
      <c r="V78" s="69"/>
      <c r="W78" s="1" t="s">
        <v>127</v>
      </c>
    </row>
  </sheetData>
  <sortState ref="A41:AA47">
    <sortCondition descending="1" ref="J41:J47"/>
    <sortCondition descending="1" ref="S41:S47"/>
    <sortCondition descending="1" ref="Z41:Z47"/>
  </sortState>
  <mergeCells count="18">
    <mergeCell ref="V67:X67"/>
    <mergeCell ref="G67:I67"/>
    <mergeCell ref="J67:L67"/>
    <mergeCell ref="M67:O67"/>
    <mergeCell ref="P67:R67"/>
    <mergeCell ref="S67:U67"/>
    <mergeCell ref="V14:X14"/>
    <mergeCell ref="G40:I40"/>
    <mergeCell ref="J40:L40"/>
    <mergeCell ref="M40:O40"/>
    <mergeCell ref="P40:R40"/>
    <mergeCell ref="S40:U40"/>
    <mergeCell ref="V40:X40"/>
    <mergeCell ref="G14:I14"/>
    <mergeCell ref="J14:L14"/>
    <mergeCell ref="M14:O14"/>
    <mergeCell ref="P14:R14"/>
    <mergeCell ref="S14:U14"/>
  </mergeCells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AK78"/>
  <sheetViews>
    <sheetView topLeftCell="B1" workbookViewId="0">
      <selection activeCell="V8" sqref="V8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25" customWidth="1"/>
    <col min="9" max="10" width="4.28515625" customWidth="1"/>
    <col min="11" max="11" width="2.28515625" style="25" customWidth="1"/>
    <col min="12" max="13" width="4.28515625" customWidth="1"/>
    <col min="14" max="14" width="2.28515625" style="25" customWidth="1"/>
    <col min="15" max="16" width="4.28515625" customWidth="1"/>
    <col min="17" max="17" width="2.28515625" style="25" customWidth="1"/>
    <col min="18" max="19" width="4.28515625" customWidth="1"/>
    <col min="20" max="20" width="2.28515625" style="25" customWidth="1"/>
    <col min="21" max="21" width="4.28515625" customWidth="1"/>
    <col min="22" max="22" width="5.85546875" customWidth="1"/>
    <col min="23" max="23" width="2.28515625" style="25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17" t="s">
        <v>49</v>
      </c>
      <c r="B1" s="1"/>
      <c r="C1" s="1"/>
      <c r="D1" s="1"/>
      <c r="E1" s="1"/>
      <c r="F1" s="1"/>
      <c r="G1" s="1"/>
      <c r="H1" s="33"/>
      <c r="I1" s="1"/>
      <c r="J1" s="1"/>
      <c r="K1" s="33"/>
      <c r="L1" s="1"/>
      <c r="M1" s="1"/>
      <c r="N1" s="33"/>
      <c r="O1" s="1"/>
      <c r="P1" s="1"/>
      <c r="Q1" s="33"/>
      <c r="R1" s="1"/>
      <c r="S1" s="1"/>
      <c r="T1" s="33"/>
    </row>
    <row r="3" spans="1:37" ht="24" thickBot="1" x14ac:dyDescent="0.4">
      <c r="A3" s="4" t="s">
        <v>31</v>
      </c>
      <c r="B3" s="2"/>
      <c r="C3" s="2"/>
      <c r="D3" s="2"/>
      <c r="E3" s="2"/>
      <c r="F3" s="3"/>
      <c r="G3" s="3"/>
      <c r="H3" s="34"/>
      <c r="I3" s="3"/>
      <c r="J3" s="3"/>
      <c r="K3" s="34"/>
      <c r="L3" s="3"/>
      <c r="M3" s="3"/>
      <c r="N3" s="34"/>
      <c r="O3" s="3"/>
      <c r="P3" s="3"/>
      <c r="Q3" s="34"/>
      <c r="R3" s="3"/>
      <c r="S3" s="3"/>
      <c r="T3" s="34"/>
      <c r="U3" s="3"/>
      <c r="V3" s="3"/>
      <c r="W3" s="34"/>
      <c r="X3" s="3"/>
    </row>
    <row r="4" spans="1:37" ht="18" x14ac:dyDescent="0.25">
      <c r="A4" s="11" t="s">
        <v>1</v>
      </c>
      <c r="B4" s="10" t="s">
        <v>2</v>
      </c>
      <c r="C4" s="11" t="s">
        <v>3</v>
      </c>
      <c r="D4" s="10" t="s">
        <v>4</v>
      </c>
      <c r="E4" s="12" t="s">
        <v>5</v>
      </c>
      <c r="F4" s="6" t="s">
        <v>6</v>
      </c>
      <c r="G4" s="5"/>
      <c r="H4" s="35"/>
      <c r="I4" s="5" t="s">
        <v>7</v>
      </c>
      <c r="J4" s="5"/>
      <c r="K4" s="35"/>
      <c r="L4" s="5"/>
      <c r="M4" s="5"/>
      <c r="N4" s="35"/>
      <c r="O4" s="5"/>
      <c r="P4" s="5"/>
      <c r="Q4" s="35"/>
      <c r="R4" s="5"/>
      <c r="S4" s="5"/>
      <c r="T4" s="35"/>
      <c r="U4" s="5"/>
      <c r="V4" s="5"/>
      <c r="W4" s="35"/>
      <c r="X4" s="5"/>
    </row>
    <row r="5" spans="1:37" ht="18" x14ac:dyDescent="0.25">
      <c r="A5" s="9" t="s">
        <v>75</v>
      </c>
      <c r="B5" s="9">
        <v>43535</v>
      </c>
      <c r="C5" s="28" t="s">
        <v>63</v>
      </c>
      <c r="D5" s="13" t="s">
        <v>38</v>
      </c>
      <c r="E5" s="28" t="s">
        <v>44</v>
      </c>
      <c r="F5" s="27" t="s">
        <v>78</v>
      </c>
      <c r="G5" s="29">
        <v>25</v>
      </c>
      <c r="H5" s="29" t="s">
        <v>79</v>
      </c>
      <c r="I5" s="29">
        <v>10</v>
      </c>
      <c r="J5" s="29">
        <v>25</v>
      </c>
      <c r="K5" s="29" t="s">
        <v>80</v>
      </c>
      <c r="L5" s="29">
        <v>10</v>
      </c>
      <c r="M5" s="29">
        <v>25</v>
      </c>
      <c r="N5" s="29" t="s">
        <v>80</v>
      </c>
      <c r="O5" s="29">
        <v>15</v>
      </c>
      <c r="P5" s="29"/>
      <c r="Q5" s="29" t="s">
        <v>80</v>
      </c>
      <c r="R5" s="29"/>
      <c r="S5" s="29"/>
      <c r="T5" s="29" t="s">
        <v>80</v>
      </c>
      <c r="U5" s="29"/>
      <c r="V5" s="29">
        <f>SUM(G5+J5+M5+P5+S5)</f>
        <v>75</v>
      </c>
      <c r="W5" s="29" t="s">
        <v>80</v>
      </c>
      <c r="X5" s="29">
        <f>SUM(I5+L5+O5+R5+U5)</f>
        <v>35</v>
      </c>
      <c r="Y5" s="26"/>
    </row>
    <row r="6" spans="1:37" ht="18" x14ac:dyDescent="0.25">
      <c r="A6" s="9" t="s">
        <v>55</v>
      </c>
      <c r="B6" s="9">
        <v>43536</v>
      </c>
      <c r="C6" s="8" t="s">
        <v>56</v>
      </c>
      <c r="D6" s="13" t="s">
        <v>45</v>
      </c>
      <c r="E6" s="8" t="s">
        <v>77</v>
      </c>
      <c r="F6" s="27" t="s">
        <v>90</v>
      </c>
      <c r="G6" s="29">
        <v>18</v>
      </c>
      <c r="H6" s="29" t="s">
        <v>79</v>
      </c>
      <c r="I6" s="29">
        <v>25</v>
      </c>
      <c r="J6" s="29">
        <v>20</v>
      </c>
      <c r="K6" s="29" t="s">
        <v>80</v>
      </c>
      <c r="L6" s="29">
        <v>25</v>
      </c>
      <c r="M6" s="29">
        <v>25</v>
      </c>
      <c r="N6" s="29" t="s">
        <v>80</v>
      </c>
      <c r="O6" s="29">
        <v>20</v>
      </c>
      <c r="P6" s="29">
        <v>24</v>
      </c>
      <c r="Q6" s="29" t="s">
        <v>80</v>
      </c>
      <c r="R6" s="29">
        <v>26</v>
      </c>
      <c r="S6" s="29"/>
      <c r="T6" s="29" t="s">
        <v>80</v>
      </c>
      <c r="U6" s="29"/>
      <c r="V6" s="29">
        <f t="shared" ref="V6:V8" si="0">SUM(G6+J6+M6+P6+S6)</f>
        <v>87</v>
      </c>
      <c r="W6" s="29" t="s">
        <v>80</v>
      </c>
      <c r="X6" s="29">
        <f t="shared" ref="X6:X8" si="1">SUM(I6+L6+O6+R6+U6)</f>
        <v>96</v>
      </c>
      <c r="Y6" s="26"/>
    </row>
    <row r="7" spans="1:37" ht="18" x14ac:dyDescent="0.25">
      <c r="A7" s="9" t="s">
        <v>76</v>
      </c>
      <c r="B7" s="59">
        <v>43575</v>
      </c>
      <c r="C7" s="8" t="s">
        <v>63</v>
      </c>
      <c r="D7" s="13" t="s">
        <v>39</v>
      </c>
      <c r="E7" s="8" t="s">
        <v>42</v>
      </c>
      <c r="F7" s="52" t="s">
        <v>114</v>
      </c>
      <c r="G7" s="29">
        <v>25</v>
      </c>
      <c r="H7" s="29" t="s">
        <v>79</v>
      </c>
      <c r="I7" s="29">
        <v>16</v>
      </c>
      <c r="J7" s="29">
        <v>25</v>
      </c>
      <c r="K7" s="29" t="s">
        <v>80</v>
      </c>
      <c r="L7" s="29">
        <v>22</v>
      </c>
      <c r="M7" s="29">
        <v>27</v>
      </c>
      <c r="N7" s="29" t="s">
        <v>80</v>
      </c>
      <c r="O7" s="29">
        <v>29</v>
      </c>
      <c r="P7" s="29"/>
      <c r="Q7" s="29" t="s">
        <v>80</v>
      </c>
      <c r="R7" s="29"/>
      <c r="S7" s="29"/>
      <c r="T7" s="29" t="s">
        <v>80</v>
      </c>
      <c r="U7" s="29"/>
      <c r="V7" s="29">
        <f t="shared" si="0"/>
        <v>77</v>
      </c>
      <c r="W7" s="29" t="s">
        <v>80</v>
      </c>
      <c r="X7" s="29">
        <f t="shared" si="1"/>
        <v>67</v>
      </c>
      <c r="Y7" s="63" t="s">
        <v>142</v>
      </c>
    </row>
    <row r="8" spans="1:37" ht="18" x14ac:dyDescent="0.25">
      <c r="A8" s="9" t="s">
        <v>70</v>
      </c>
      <c r="B8" s="59">
        <v>43594</v>
      </c>
      <c r="C8" s="8" t="s">
        <v>56</v>
      </c>
      <c r="D8" s="13" t="s">
        <v>41</v>
      </c>
      <c r="E8" s="8" t="s">
        <v>43</v>
      </c>
      <c r="F8" s="60" t="s">
        <v>89</v>
      </c>
      <c r="G8" s="29">
        <v>25</v>
      </c>
      <c r="H8" s="29" t="s">
        <v>79</v>
      </c>
      <c r="I8" s="29">
        <v>23</v>
      </c>
      <c r="J8" s="29">
        <v>18</v>
      </c>
      <c r="K8" s="29" t="s">
        <v>80</v>
      </c>
      <c r="L8" s="29">
        <v>25</v>
      </c>
      <c r="M8" s="29">
        <v>25</v>
      </c>
      <c r="N8" s="29" t="s">
        <v>80</v>
      </c>
      <c r="O8" s="29">
        <v>17</v>
      </c>
      <c r="P8" s="29">
        <v>21</v>
      </c>
      <c r="Q8" s="29" t="s">
        <v>80</v>
      </c>
      <c r="R8" s="29">
        <v>25</v>
      </c>
      <c r="S8" s="29">
        <v>15</v>
      </c>
      <c r="T8" s="29" t="s">
        <v>80</v>
      </c>
      <c r="U8" s="29">
        <v>12</v>
      </c>
      <c r="V8" s="29">
        <f t="shared" si="0"/>
        <v>104</v>
      </c>
      <c r="W8" s="29" t="s">
        <v>80</v>
      </c>
      <c r="X8" s="29">
        <f t="shared" si="1"/>
        <v>102</v>
      </c>
      <c r="Y8" s="63" t="s">
        <v>157</v>
      </c>
    </row>
    <row r="12" spans="1:37" ht="17.25" x14ac:dyDescent="0.25">
      <c r="A12" s="7" t="s">
        <v>40</v>
      </c>
    </row>
    <row r="14" spans="1:37" x14ac:dyDescent="0.2">
      <c r="A14" s="30"/>
      <c r="B14" s="50" t="s">
        <v>8</v>
      </c>
      <c r="C14" s="50" t="s">
        <v>9</v>
      </c>
      <c r="D14" s="50" t="s">
        <v>14</v>
      </c>
      <c r="E14" s="50" t="s">
        <v>15</v>
      </c>
      <c r="F14" s="50" t="s">
        <v>16</v>
      </c>
      <c r="G14" s="97" t="s">
        <v>17</v>
      </c>
      <c r="H14" s="97"/>
      <c r="I14" s="97"/>
      <c r="J14" s="98" t="s">
        <v>18</v>
      </c>
      <c r="K14" s="98"/>
      <c r="L14" s="98"/>
      <c r="M14" s="97" t="s">
        <v>10</v>
      </c>
      <c r="N14" s="97"/>
      <c r="O14" s="97"/>
      <c r="P14" s="97" t="s">
        <v>11</v>
      </c>
      <c r="Q14" s="97"/>
      <c r="R14" s="97"/>
      <c r="S14" s="98" t="s">
        <v>20</v>
      </c>
      <c r="T14" s="98"/>
      <c r="U14" s="98"/>
      <c r="V14" s="97" t="s">
        <v>13</v>
      </c>
      <c r="W14" s="97"/>
      <c r="X14" s="97"/>
      <c r="Y14" s="50" t="s">
        <v>12</v>
      </c>
      <c r="Z14" s="49" t="s">
        <v>19</v>
      </c>
      <c r="AB14" s="19"/>
      <c r="AC14" s="19" t="s">
        <v>8</v>
      </c>
      <c r="AD14" s="19" t="s">
        <v>21</v>
      </c>
      <c r="AE14" s="19" t="s">
        <v>22</v>
      </c>
      <c r="AF14" s="19" t="s">
        <v>23</v>
      </c>
      <c r="AG14" s="19" t="s">
        <v>24</v>
      </c>
      <c r="AH14" s="20" t="s">
        <v>25</v>
      </c>
      <c r="AI14" s="19" t="s">
        <v>26</v>
      </c>
      <c r="AJ14" s="19" t="s">
        <v>27</v>
      </c>
      <c r="AK14" s="18" t="s">
        <v>18</v>
      </c>
    </row>
    <row r="15" spans="1:37" x14ac:dyDescent="0.2">
      <c r="A15" s="31">
        <v>1</v>
      </c>
      <c r="B15" s="36" t="s">
        <v>77</v>
      </c>
      <c r="C15" s="32">
        <v>9</v>
      </c>
      <c r="D15" s="32">
        <v>8</v>
      </c>
      <c r="E15" s="32">
        <v>0</v>
      </c>
      <c r="F15" s="32">
        <v>0</v>
      </c>
      <c r="G15" s="46">
        <v>1</v>
      </c>
      <c r="H15" s="47"/>
      <c r="I15" s="48"/>
      <c r="J15" s="43">
        <f t="shared" ref="J15:J22" si="2">(D15*3)+(E15*2)+(F15*1)</f>
        <v>24</v>
      </c>
      <c r="K15" s="44"/>
      <c r="L15" s="45"/>
      <c r="M15" s="37">
        <v>24</v>
      </c>
      <c r="N15" s="38"/>
      <c r="O15" s="39"/>
      <c r="P15" s="37">
        <v>5</v>
      </c>
      <c r="Q15" s="38"/>
      <c r="R15" s="39"/>
      <c r="S15" s="40">
        <f t="shared" ref="S15:S22" si="3">M15-P15</f>
        <v>19</v>
      </c>
      <c r="T15" s="41"/>
      <c r="U15" s="42"/>
      <c r="V15" s="37">
        <v>704</v>
      </c>
      <c r="W15" s="38"/>
      <c r="X15" s="39"/>
      <c r="Y15" s="24">
        <v>549</v>
      </c>
      <c r="Z15" s="49">
        <f t="shared" ref="Z15:Z22" si="4">V15-Y15</f>
        <v>155</v>
      </c>
      <c r="AB15" s="19">
        <f t="shared" ref="AB15:AH22" si="5">A15</f>
        <v>1</v>
      </c>
      <c r="AC15" s="20" t="str">
        <f t="shared" si="5"/>
        <v>Roepovo</v>
      </c>
      <c r="AD15" s="20">
        <f t="shared" si="5"/>
        <v>9</v>
      </c>
      <c r="AE15" s="20">
        <f t="shared" si="5"/>
        <v>8</v>
      </c>
      <c r="AF15" s="20">
        <f t="shared" si="5"/>
        <v>0</v>
      </c>
      <c r="AG15" s="20">
        <f t="shared" si="5"/>
        <v>0</v>
      </c>
      <c r="AH15" s="20">
        <f>G15</f>
        <v>1</v>
      </c>
      <c r="AI15" s="20">
        <f>M15</f>
        <v>24</v>
      </c>
      <c r="AJ15" s="20">
        <f>P15</f>
        <v>5</v>
      </c>
      <c r="AK15" s="18">
        <f>J15</f>
        <v>24</v>
      </c>
    </row>
    <row r="16" spans="1:37" x14ac:dyDescent="0.2">
      <c r="A16" s="31">
        <v>2</v>
      </c>
      <c r="B16" s="36" t="s">
        <v>39</v>
      </c>
      <c r="C16" s="86">
        <v>9</v>
      </c>
      <c r="D16" s="32">
        <v>7</v>
      </c>
      <c r="E16" s="32">
        <v>2</v>
      </c>
      <c r="F16" s="32">
        <v>0</v>
      </c>
      <c r="G16" s="46">
        <v>0</v>
      </c>
      <c r="H16" s="47"/>
      <c r="I16" s="48"/>
      <c r="J16" s="43">
        <f t="shared" si="2"/>
        <v>25</v>
      </c>
      <c r="K16" s="44"/>
      <c r="L16" s="45"/>
      <c r="M16" s="37">
        <v>25</v>
      </c>
      <c r="N16" s="38"/>
      <c r="O16" s="39"/>
      <c r="P16" s="37">
        <v>3</v>
      </c>
      <c r="Q16" s="38"/>
      <c r="R16" s="39"/>
      <c r="S16" s="40">
        <f t="shared" si="3"/>
        <v>22</v>
      </c>
      <c r="T16" s="41"/>
      <c r="U16" s="42"/>
      <c r="V16" s="37">
        <v>696</v>
      </c>
      <c r="W16" s="38"/>
      <c r="X16" s="39"/>
      <c r="Y16" s="24">
        <v>524</v>
      </c>
      <c r="Z16" s="49">
        <f t="shared" si="4"/>
        <v>172</v>
      </c>
      <c r="AB16" s="21">
        <f t="shared" si="5"/>
        <v>2</v>
      </c>
      <c r="AC16" s="22" t="str">
        <f t="shared" si="5"/>
        <v>Rookies</v>
      </c>
      <c r="AD16" s="22">
        <f t="shared" si="5"/>
        <v>9</v>
      </c>
      <c r="AE16" s="22">
        <f t="shared" si="5"/>
        <v>7</v>
      </c>
      <c r="AF16" s="22">
        <f t="shared" si="5"/>
        <v>2</v>
      </c>
      <c r="AG16" s="22">
        <f t="shared" si="5"/>
        <v>0</v>
      </c>
      <c r="AH16" s="22">
        <f>G16</f>
        <v>0</v>
      </c>
      <c r="AI16" s="22">
        <f>M16</f>
        <v>25</v>
      </c>
      <c r="AJ16" s="22">
        <f>P16</f>
        <v>3</v>
      </c>
      <c r="AK16" s="23">
        <f>J16</f>
        <v>25</v>
      </c>
    </row>
    <row r="17" spans="1:37" x14ac:dyDescent="0.2">
      <c r="A17" s="31">
        <v>3</v>
      </c>
      <c r="B17" s="36" t="s">
        <v>38</v>
      </c>
      <c r="C17" s="32">
        <v>9</v>
      </c>
      <c r="D17" s="32">
        <v>6</v>
      </c>
      <c r="E17" s="32">
        <v>0</v>
      </c>
      <c r="F17" s="32">
        <v>0</v>
      </c>
      <c r="G17" s="46">
        <v>3</v>
      </c>
      <c r="H17" s="47"/>
      <c r="I17" s="48"/>
      <c r="J17" s="43">
        <f t="shared" si="2"/>
        <v>18</v>
      </c>
      <c r="K17" s="44"/>
      <c r="L17" s="45"/>
      <c r="M17" s="37">
        <v>20</v>
      </c>
      <c r="N17" s="38"/>
      <c r="O17" s="39"/>
      <c r="P17" s="37">
        <v>10</v>
      </c>
      <c r="Q17" s="38"/>
      <c r="R17" s="39"/>
      <c r="S17" s="40">
        <f t="shared" si="3"/>
        <v>10</v>
      </c>
      <c r="T17" s="41"/>
      <c r="U17" s="42"/>
      <c r="V17" s="37">
        <v>685</v>
      </c>
      <c r="W17" s="38"/>
      <c r="X17" s="39"/>
      <c r="Y17" s="24">
        <v>632</v>
      </c>
      <c r="Z17" s="49">
        <f t="shared" si="4"/>
        <v>53</v>
      </c>
      <c r="AB17" s="21">
        <f t="shared" si="5"/>
        <v>3</v>
      </c>
      <c r="AC17" s="20" t="str">
        <f t="shared" si="5"/>
        <v>De Cracks</v>
      </c>
      <c r="AD17" s="22">
        <f t="shared" si="5"/>
        <v>9</v>
      </c>
      <c r="AE17" s="22">
        <f t="shared" si="5"/>
        <v>6</v>
      </c>
      <c r="AF17" s="22">
        <f t="shared" si="5"/>
        <v>0</v>
      </c>
      <c r="AG17" s="22">
        <f t="shared" si="5"/>
        <v>0</v>
      </c>
      <c r="AH17" s="22">
        <f>G17</f>
        <v>3</v>
      </c>
      <c r="AI17" s="20">
        <f t="shared" ref="AI17:AI22" si="6">M17</f>
        <v>20</v>
      </c>
      <c r="AJ17" s="22">
        <f>P17</f>
        <v>10</v>
      </c>
      <c r="AK17" s="23">
        <f>J17</f>
        <v>18</v>
      </c>
    </row>
    <row r="18" spans="1:37" x14ac:dyDescent="0.2">
      <c r="A18" s="31">
        <v>4</v>
      </c>
      <c r="B18" s="36" t="s">
        <v>42</v>
      </c>
      <c r="C18" s="86">
        <v>9</v>
      </c>
      <c r="D18" s="32">
        <v>4</v>
      </c>
      <c r="E18" s="32">
        <v>1</v>
      </c>
      <c r="F18" s="32">
        <v>2</v>
      </c>
      <c r="G18" s="46">
        <v>2</v>
      </c>
      <c r="H18" s="47"/>
      <c r="I18" s="48"/>
      <c r="J18" s="43">
        <f t="shared" si="2"/>
        <v>16</v>
      </c>
      <c r="K18" s="44"/>
      <c r="L18" s="45"/>
      <c r="M18" s="37">
        <v>16</v>
      </c>
      <c r="N18" s="38"/>
      <c r="O18" s="39"/>
      <c r="P18" s="37">
        <v>11</v>
      </c>
      <c r="Q18" s="38"/>
      <c r="R18" s="39"/>
      <c r="S18" s="40">
        <f t="shared" si="3"/>
        <v>5</v>
      </c>
      <c r="T18" s="41"/>
      <c r="U18" s="42"/>
      <c r="V18" s="37">
        <v>635</v>
      </c>
      <c r="W18" s="38"/>
      <c r="X18" s="39"/>
      <c r="Y18" s="24">
        <v>581</v>
      </c>
      <c r="Z18" s="49">
        <f t="shared" si="4"/>
        <v>54</v>
      </c>
      <c r="AB18" s="21">
        <f t="shared" si="5"/>
        <v>4</v>
      </c>
      <c r="AC18" s="22" t="str">
        <f t="shared" si="5"/>
        <v>VTKaduk</v>
      </c>
      <c r="AD18" s="22">
        <f t="shared" si="5"/>
        <v>9</v>
      </c>
      <c r="AE18" s="22">
        <f t="shared" si="5"/>
        <v>4</v>
      </c>
      <c r="AF18" s="22">
        <f t="shared" si="5"/>
        <v>1</v>
      </c>
      <c r="AG18" s="22">
        <f t="shared" si="5"/>
        <v>2</v>
      </c>
      <c r="AH18" s="20">
        <f t="shared" si="5"/>
        <v>2</v>
      </c>
      <c r="AI18" s="22">
        <f t="shared" si="6"/>
        <v>16</v>
      </c>
      <c r="AJ18" s="20">
        <f t="shared" ref="AJ18:AJ22" si="7">P18</f>
        <v>11</v>
      </c>
      <c r="AK18" s="18">
        <f t="shared" ref="AK18:AK22" si="8">J18</f>
        <v>16</v>
      </c>
    </row>
    <row r="19" spans="1:37" x14ac:dyDescent="0.2">
      <c r="A19" s="31">
        <v>5</v>
      </c>
      <c r="B19" s="36" t="s">
        <v>43</v>
      </c>
      <c r="C19" s="61">
        <v>8</v>
      </c>
      <c r="D19" s="32">
        <v>3</v>
      </c>
      <c r="E19" s="32">
        <v>0</v>
      </c>
      <c r="F19" s="32">
        <v>0</v>
      </c>
      <c r="G19" s="46">
        <v>5</v>
      </c>
      <c r="H19" s="47"/>
      <c r="I19" s="48"/>
      <c r="J19" s="43">
        <f t="shared" si="2"/>
        <v>9</v>
      </c>
      <c r="K19" s="44"/>
      <c r="L19" s="45"/>
      <c r="M19" s="37">
        <v>10</v>
      </c>
      <c r="N19" s="38"/>
      <c r="O19" s="39"/>
      <c r="P19" s="37">
        <v>17</v>
      </c>
      <c r="Q19" s="38"/>
      <c r="R19" s="39"/>
      <c r="S19" s="40">
        <f t="shared" si="3"/>
        <v>-7</v>
      </c>
      <c r="T19" s="41"/>
      <c r="U19" s="42"/>
      <c r="V19" s="37">
        <v>605</v>
      </c>
      <c r="W19" s="38"/>
      <c r="X19" s="39"/>
      <c r="Y19" s="24">
        <v>623</v>
      </c>
      <c r="Z19" s="49">
        <f t="shared" si="4"/>
        <v>-18</v>
      </c>
      <c r="AB19" s="19">
        <f t="shared" si="5"/>
        <v>5</v>
      </c>
      <c r="AC19" s="20" t="str">
        <f t="shared" si="5"/>
        <v>JOC Ieper</v>
      </c>
      <c r="AD19" s="20">
        <f t="shared" si="5"/>
        <v>8</v>
      </c>
      <c r="AE19" s="20">
        <f t="shared" si="5"/>
        <v>3</v>
      </c>
      <c r="AF19" s="20">
        <f t="shared" si="5"/>
        <v>0</v>
      </c>
      <c r="AG19" s="20">
        <f t="shared" si="5"/>
        <v>0</v>
      </c>
      <c r="AH19" s="22">
        <f t="shared" si="5"/>
        <v>5</v>
      </c>
      <c r="AI19" s="20">
        <f t="shared" si="6"/>
        <v>10</v>
      </c>
      <c r="AJ19" s="22">
        <f t="shared" si="7"/>
        <v>17</v>
      </c>
      <c r="AK19" s="23">
        <f t="shared" si="8"/>
        <v>9</v>
      </c>
    </row>
    <row r="20" spans="1:37" x14ac:dyDescent="0.2">
      <c r="A20" s="31">
        <v>7</v>
      </c>
      <c r="B20" s="36" t="s">
        <v>45</v>
      </c>
      <c r="C20" s="32">
        <v>9</v>
      </c>
      <c r="D20" s="32">
        <v>1</v>
      </c>
      <c r="E20" s="32">
        <v>1</v>
      </c>
      <c r="F20" s="32">
        <v>1</v>
      </c>
      <c r="G20" s="46">
        <v>6</v>
      </c>
      <c r="H20" s="47"/>
      <c r="I20" s="48"/>
      <c r="J20" s="43">
        <f t="shared" si="2"/>
        <v>6</v>
      </c>
      <c r="K20" s="44"/>
      <c r="L20" s="45"/>
      <c r="M20" s="37">
        <v>10</v>
      </c>
      <c r="N20" s="38"/>
      <c r="O20" s="39"/>
      <c r="P20" s="37">
        <v>22</v>
      </c>
      <c r="Q20" s="38"/>
      <c r="R20" s="39"/>
      <c r="S20" s="40">
        <f t="shared" si="3"/>
        <v>-12</v>
      </c>
      <c r="T20" s="41"/>
      <c r="U20" s="42"/>
      <c r="V20" s="37">
        <v>647</v>
      </c>
      <c r="W20" s="38"/>
      <c r="X20" s="39"/>
      <c r="Y20" s="24">
        <v>730</v>
      </c>
      <c r="Z20" s="49">
        <f t="shared" si="4"/>
        <v>-83</v>
      </c>
      <c r="AB20" s="19">
        <f t="shared" si="5"/>
        <v>7</v>
      </c>
      <c r="AC20" s="22" t="str">
        <f t="shared" si="5"/>
        <v>De Blauwers</v>
      </c>
      <c r="AD20" s="20">
        <f t="shared" si="5"/>
        <v>9</v>
      </c>
      <c r="AE20" s="20">
        <f t="shared" si="5"/>
        <v>1</v>
      </c>
      <c r="AF20" s="20">
        <f t="shared" si="5"/>
        <v>1</v>
      </c>
      <c r="AG20" s="20">
        <f t="shared" si="5"/>
        <v>1</v>
      </c>
      <c r="AH20" s="22">
        <f t="shared" si="5"/>
        <v>6</v>
      </c>
      <c r="AI20" s="22">
        <f t="shared" si="6"/>
        <v>10</v>
      </c>
      <c r="AJ20" s="22">
        <f t="shared" si="7"/>
        <v>22</v>
      </c>
      <c r="AK20" s="23">
        <f t="shared" si="8"/>
        <v>6</v>
      </c>
    </row>
    <row r="21" spans="1:37" x14ac:dyDescent="0.2">
      <c r="A21" s="31">
        <v>6</v>
      </c>
      <c r="B21" s="36" t="s">
        <v>41</v>
      </c>
      <c r="C21" s="61">
        <v>8</v>
      </c>
      <c r="D21" s="32">
        <v>2</v>
      </c>
      <c r="E21" s="32">
        <v>0</v>
      </c>
      <c r="F21" s="32">
        <v>0</v>
      </c>
      <c r="G21" s="46">
        <v>6</v>
      </c>
      <c r="H21" s="47"/>
      <c r="I21" s="48"/>
      <c r="J21" s="43">
        <f t="shared" si="2"/>
        <v>6</v>
      </c>
      <c r="K21" s="44"/>
      <c r="L21" s="45"/>
      <c r="M21" s="37">
        <v>7</v>
      </c>
      <c r="N21" s="38"/>
      <c r="O21" s="39"/>
      <c r="P21" s="37">
        <v>19</v>
      </c>
      <c r="Q21" s="38"/>
      <c r="R21" s="39"/>
      <c r="S21" s="40">
        <f t="shared" si="3"/>
        <v>-12</v>
      </c>
      <c r="T21" s="41"/>
      <c r="U21" s="42"/>
      <c r="V21" s="37">
        <v>478</v>
      </c>
      <c r="W21" s="38"/>
      <c r="X21" s="39"/>
      <c r="Y21" s="24">
        <v>622</v>
      </c>
      <c r="Z21" s="49">
        <f t="shared" si="4"/>
        <v>-144</v>
      </c>
      <c r="AB21" s="19">
        <f t="shared" si="5"/>
        <v>6</v>
      </c>
      <c r="AC21" s="20" t="str">
        <f t="shared" si="5"/>
        <v>TMS Avelgem</v>
      </c>
      <c r="AD21" s="20">
        <f t="shared" si="5"/>
        <v>8</v>
      </c>
      <c r="AE21" s="20">
        <f t="shared" si="5"/>
        <v>2</v>
      </c>
      <c r="AF21" s="20">
        <f t="shared" si="5"/>
        <v>0</v>
      </c>
      <c r="AG21" s="20">
        <f t="shared" si="5"/>
        <v>0</v>
      </c>
      <c r="AH21" s="20">
        <f t="shared" si="5"/>
        <v>6</v>
      </c>
      <c r="AI21" s="20">
        <f t="shared" si="6"/>
        <v>7</v>
      </c>
      <c r="AJ21" s="20">
        <f t="shared" si="7"/>
        <v>19</v>
      </c>
      <c r="AK21" s="18">
        <f t="shared" si="8"/>
        <v>6</v>
      </c>
    </row>
    <row r="22" spans="1:37" x14ac:dyDescent="0.2">
      <c r="A22" s="31">
        <v>8</v>
      </c>
      <c r="B22" s="36" t="s">
        <v>44</v>
      </c>
      <c r="C22" s="32">
        <v>9</v>
      </c>
      <c r="D22" s="32">
        <v>0</v>
      </c>
      <c r="E22" s="32">
        <v>0</v>
      </c>
      <c r="F22" s="32">
        <v>1</v>
      </c>
      <c r="G22" s="46">
        <v>8</v>
      </c>
      <c r="H22" s="47"/>
      <c r="I22" s="48"/>
      <c r="J22" s="43">
        <f t="shared" si="2"/>
        <v>1</v>
      </c>
      <c r="K22" s="44"/>
      <c r="L22" s="45"/>
      <c r="M22" s="37">
        <v>2</v>
      </c>
      <c r="N22" s="38"/>
      <c r="O22" s="39"/>
      <c r="P22" s="37">
        <v>27</v>
      </c>
      <c r="Q22" s="38"/>
      <c r="R22" s="39"/>
      <c r="S22" s="40">
        <f t="shared" si="3"/>
        <v>-25</v>
      </c>
      <c r="T22" s="41"/>
      <c r="U22" s="42"/>
      <c r="V22" s="37">
        <v>510</v>
      </c>
      <c r="W22" s="38"/>
      <c r="X22" s="39"/>
      <c r="Y22" s="24">
        <v>699</v>
      </c>
      <c r="Z22" s="49">
        <f t="shared" si="4"/>
        <v>-189</v>
      </c>
      <c r="AB22" s="19">
        <f t="shared" si="5"/>
        <v>8</v>
      </c>
      <c r="AC22" s="20" t="str">
        <f t="shared" si="5"/>
        <v>VC 'n Arten Voet</v>
      </c>
      <c r="AD22" s="20">
        <f t="shared" si="5"/>
        <v>9</v>
      </c>
      <c r="AE22" s="20">
        <f t="shared" si="5"/>
        <v>0</v>
      </c>
      <c r="AF22" s="20">
        <f t="shared" si="5"/>
        <v>0</v>
      </c>
      <c r="AG22" s="20">
        <f t="shared" si="5"/>
        <v>1</v>
      </c>
      <c r="AH22" s="22">
        <f t="shared" si="5"/>
        <v>8</v>
      </c>
      <c r="AI22" s="22">
        <f t="shared" si="6"/>
        <v>2</v>
      </c>
      <c r="AJ22" s="22">
        <f t="shared" si="7"/>
        <v>27</v>
      </c>
      <c r="AK22" s="23">
        <f t="shared" si="8"/>
        <v>1</v>
      </c>
    </row>
    <row r="23" spans="1:37" x14ac:dyDescent="0.2">
      <c r="A23" s="14"/>
      <c r="B23" s="15"/>
      <c r="C23" s="16"/>
      <c r="E23" s="16"/>
      <c r="F23" s="16"/>
      <c r="G23" s="16"/>
      <c r="H23" s="15"/>
      <c r="I23" s="16"/>
      <c r="J23" s="16"/>
      <c r="K23" s="15"/>
      <c r="L23" s="16"/>
      <c r="M23" s="16"/>
      <c r="N23" s="15"/>
      <c r="O23" s="16"/>
      <c r="P23" s="16"/>
      <c r="Q23" s="15"/>
      <c r="R23" s="16"/>
      <c r="S23" s="16"/>
      <c r="T23" s="15"/>
    </row>
    <row r="24" spans="1:37" x14ac:dyDescent="0.2">
      <c r="A24" s="14"/>
      <c r="B24" s="15"/>
      <c r="C24" s="82"/>
      <c r="D24" t="s">
        <v>130</v>
      </c>
      <c r="E24" s="16"/>
      <c r="F24" s="16"/>
      <c r="G24" s="16"/>
      <c r="H24" s="15"/>
      <c r="I24" s="16"/>
      <c r="J24" s="16"/>
      <c r="K24" s="15"/>
      <c r="L24" s="16"/>
      <c r="M24" s="16"/>
      <c r="N24" s="15"/>
      <c r="O24" s="16"/>
      <c r="P24" s="16"/>
      <c r="Q24" s="15"/>
      <c r="R24" s="16"/>
      <c r="S24" s="16"/>
      <c r="T24" s="15"/>
    </row>
    <row r="25" spans="1:37" x14ac:dyDescent="0.2">
      <c r="C25" s="62"/>
      <c r="D25" t="s">
        <v>131</v>
      </c>
    </row>
    <row r="27" spans="1:37" ht="23.25" x14ac:dyDescent="0.35">
      <c r="A27" s="17" t="s">
        <v>50</v>
      </c>
      <c r="B27" s="1"/>
      <c r="C27" s="1"/>
      <c r="D27" s="1"/>
      <c r="E27" s="1"/>
      <c r="F27" s="1"/>
      <c r="G27" s="1"/>
      <c r="H27" s="33"/>
      <c r="I27" s="1"/>
      <c r="J27" s="1"/>
      <c r="K27" s="33"/>
      <c r="L27" s="1"/>
      <c r="M27" s="1"/>
      <c r="N27" s="33"/>
      <c r="O27" s="1"/>
      <c r="P27" s="1"/>
      <c r="Q27" s="33"/>
      <c r="R27" s="1"/>
      <c r="S27" s="1"/>
      <c r="T27" s="33"/>
    </row>
    <row r="29" spans="1:37" ht="24" thickBot="1" x14ac:dyDescent="0.4">
      <c r="A29" s="4" t="s">
        <v>31</v>
      </c>
      <c r="B29" s="2"/>
      <c r="C29" s="2"/>
      <c r="D29" s="2"/>
      <c r="E29" s="2"/>
      <c r="F29" s="3"/>
      <c r="G29" s="3"/>
      <c r="H29" s="34"/>
      <c r="I29" s="3"/>
      <c r="J29" s="3"/>
      <c r="K29" s="34"/>
      <c r="L29" s="3"/>
      <c r="M29" s="3"/>
      <c r="N29" s="34"/>
      <c r="O29" s="3"/>
      <c r="P29" s="3"/>
      <c r="Q29" s="34"/>
      <c r="R29" s="3"/>
      <c r="S29" s="3"/>
      <c r="T29" s="34"/>
      <c r="U29" s="3"/>
      <c r="V29" s="3"/>
      <c r="W29" s="34"/>
      <c r="X29" s="3"/>
    </row>
    <row r="30" spans="1:37" ht="18" x14ac:dyDescent="0.25">
      <c r="A30" s="11" t="s">
        <v>1</v>
      </c>
      <c r="B30" s="10" t="s">
        <v>2</v>
      </c>
      <c r="C30" s="11" t="s">
        <v>3</v>
      </c>
      <c r="D30" s="10" t="s">
        <v>4</v>
      </c>
      <c r="E30" s="12" t="s">
        <v>5</v>
      </c>
      <c r="F30" s="6" t="s">
        <v>6</v>
      </c>
      <c r="G30" s="5"/>
      <c r="H30" s="35"/>
      <c r="I30" s="5" t="s">
        <v>7</v>
      </c>
      <c r="J30" s="5"/>
      <c r="K30" s="35"/>
      <c r="L30" s="5"/>
      <c r="M30" s="5"/>
      <c r="N30" s="35"/>
      <c r="O30" s="5"/>
      <c r="P30" s="5"/>
      <c r="Q30" s="35"/>
      <c r="R30" s="5"/>
      <c r="S30" s="5"/>
      <c r="T30" s="35"/>
      <c r="U30" s="5"/>
      <c r="V30" s="5"/>
      <c r="W30" s="35"/>
      <c r="X30" s="5"/>
    </row>
    <row r="31" spans="1:37" ht="18" x14ac:dyDescent="0.25">
      <c r="A31" s="9" t="s">
        <v>55</v>
      </c>
      <c r="B31" s="9">
        <v>43536</v>
      </c>
      <c r="C31" s="28" t="s">
        <v>56</v>
      </c>
      <c r="D31" s="13" t="s">
        <v>68</v>
      </c>
      <c r="E31" s="28" t="s">
        <v>67</v>
      </c>
      <c r="F31" s="27" t="s">
        <v>89</v>
      </c>
      <c r="G31" s="29">
        <v>25</v>
      </c>
      <c r="H31" s="29" t="s">
        <v>79</v>
      </c>
      <c r="I31" s="29">
        <v>23</v>
      </c>
      <c r="J31" s="29">
        <v>22</v>
      </c>
      <c r="K31" s="29" t="s">
        <v>80</v>
      </c>
      <c r="L31" s="29">
        <v>25</v>
      </c>
      <c r="M31" s="29">
        <v>24</v>
      </c>
      <c r="N31" s="29" t="s">
        <v>80</v>
      </c>
      <c r="O31" s="29">
        <v>26</v>
      </c>
      <c r="P31" s="29">
        <v>25</v>
      </c>
      <c r="Q31" s="29" t="s">
        <v>80</v>
      </c>
      <c r="R31" s="29">
        <v>22</v>
      </c>
      <c r="S31" s="29">
        <v>15</v>
      </c>
      <c r="T31" s="29" t="s">
        <v>80</v>
      </c>
      <c r="U31" s="29">
        <v>9</v>
      </c>
      <c r="V31" s="29">
        <f>SUM(G31+J31+M31+P31+S31)</f>
        <v>111</v>
      </c>
      <c r="W31" s="29" t="s">
        <v>80</v>
      </c>
      <c r="X31" s="29">
        <f>SUM(I31+L31+O31+R31+U31)</f>
        <v>105</v>
      </c>
      <c r="Y31" s="26"/>
    </row>
    <row r="32" spans="1:37" ht="18" x14ac:dyDescent="0.25">
      <c r="A32" s="9" t="s">
        <v>76</v>
      </c>
      <c r="B32" s="9">
        <v>43537</v>
      </c>
      <c r="C32" s="8" t="s">
        <v>85</v>
      </c>
      <c r="D32" s="13" t="s">
        <v>72</v>
      </c>
      <c r="E32" s="8" t="s">
        <v>74</v>
      </c>
      <c r="F32" s="27" t="s">
        <v>82</v>
      </c>
      <c r="G32" s="29">
        <v>22</v>
      </c>
      <c r="H32" s="29" t="s">
        <v>79</v>
      </c>
      <c r="I32" s="29">
        <v>25</v>
      </c>
      <c r="J32" s="29">
        <v>14</v>
      </c>
      <c r="K32" s="29" t="s">
        <v>80</v>
      </c>
      <c r="L32" s="29">
        <v>25</v>
      </c>
      <c r="M32" s="29">
        <v>14</v>
      </c>
      <c r="N32" s="29" t="s">
        <v>80</v>
      </c>
      <c r="O32" s="29">
        <v>25</v>
      </c>
      <c r="P32" s="29"/>
      <c r="Q32" s="29" t="s">
        <v>80</v>
      </c>
      <c r="R32" s="29"/>
      <c r="S32" s="29"/>
      <c r="T32" s="29" t="s">
        <v>80</v>
      </c>
      <c r="U32" s="29"/>
      <c r="V32" s="29">
        <f t="shared" ref="V32:V33" si="9">SUM(G32+J32+M32+P32+S32)</f>
        <v>50</v>
      </c>
      <c r="W32" s="29" t="s">
        <v>80</v>
      </c>
      <c r="X32" s="29">
        <f t="shared" ref="X32:X33" si="10">SUM(I32+L32+O32+R32+U32)</f>
        <v>75</v>
      </c>
      <c r="Y32" s="26"/>
    </row>
    <row r="33" spans="1:37" ht="18" x14ac:dyDescent="0.25">
      <c r="A33" s="9" t="s">
        <v>70</v>
      </c>
      <c r="B33" s="9">
        <v>43538</v>
      </c>
      <c r="C33" s="8" t="s">
        <v>63</v>
      </c>
      <c r="D33" s="13" t="s">
        <v>71</v>
      </c>
      <c r="E33" s="8" t="s">
        <v>46</v>
      </c>
      <c r="F33" s="27" t="s">
        <v>129</v>
      </c>
      <c r="G33" s="29">
        <v>75</v>
      </c>
      <c r="H33" s="29" t="s">
        <v>79</v>
      </c>
      <c r="I33" s="29">
        <v>0</v>
      </c>
      <c r="J33" s="29"/>
      <c r="K33" s="29" t="s">
        <v>80</v>
      </c>
      <c r="L33" s="29"/>
      <c r="M33" s="29"/>
      <c r="N33" s="29" t="s">
        <v>80</v>
      </c>
      <c r="O33" s="29"/>
      <c r="P33" s="29"/>
      <c r="Q33" s="29" t="s">
        <v>80</v>
      </c>
      <c r="R33" s="29"/>
      <c r="S33" s="29"/>
      <c r="T33" s="29" t="s">
        <v>80</v>
      </c>
      <c r="U33" s="29"/>
      <c r="V33" s="29">
        <f t="shared" si="9"/>
        <v>75</v>
      </c>
      <c r="W33" s="29" t="s">
        <v>80</v>
      </c>
      <c r="X33" s="29">
        <f t="shared" si="10"/>
        <v>0</v>
      </c>
      <c r="Y33" s="26"/>
    </row>
    <row r="34" spans="1:37" ht="18" x14ac:dyDescent="0.25">
      <c r="A34" s="9"/>
      <c r="B34" s="9"/>
      <c r="C34" s="8"/>
      <c r="D34" s="13" t="s">
        <v>73</v>
      </c>
      <c r="E34" s="8" t="s">
        <v>69</v>
      </c>
      <c r="F34" s="27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6"/>
    </row>
    <row r="38" spans="1:37" ht="17.25" x14ac:dyDescent="0.25">
      <c r="A38" s="7" t="s">
        <v>48</v>
      </c>
    </row>
    <row r="40" spans="1:37" x14ac:dyDescent="0.2">
      <c r="A40" s="30"/>
      <c r="B40" s="50" t="s">
        <v>8</v>
      </c>
      <c r="C40" s="50" t="s">
        <v>9</v>
      </c>
      <c r="D40" s="50" t="s">
        <v>14</v>
      </c>
      <c r="E40" s="50" t="s">
        <v>15</v>
      </c>
      <c r="F40" s="50" t="s">
        <v>16</v>
      </c>
      <c r="G40" s="97" t="s">
        <v>17</v>
      </c>
      <c r="H40" s="97"/>
      <c r="I40" s="97"/>
      <c r="J40" s="98" t="s">
        <v>18</v>
      </c>
      <c r="K40" s="98"/>
      <c r="L40" s="98"/>
      <c r="M40" s="97" t="s">
        <v>10</v>
      </c>
      <c r="N40" s="97"/>
      <c r="O40" s="97"/>
      <c r="P40" s="97" t="s">
        <v>11</v>
      </c>
      <c r="Q40" s="97"/>
      <c r="R40" s="97"/>
      <c r="S40" s="98" t="s">
        <v>20</v>
      </c>
      <c r="T40" s="98"/>
      <c r="U40" s="98"/>
      <c r="V40" s="97" t="s">
        <v>13</v>
      </c>
      <c r="W40" s="97"/>
      <c r="X40" s="97"/>
      <c r="Y40" s="50" t="s">
        <v>12</v>
      </c>
      <c r="Z40" s="49" t="s">
        <v>19</v>
      </c>
      <c r="AB40" s="19"/>
      <c r="AC40" s="19" t="s">
        <v>8</v>
      </c>
      <c r="AD40" s="19" t="s">
        <v>21</v>
      </c>
      <c r="AE40" s="19" t="s">
        <v>22</v>
      </c>
      <c r="AF40" s="19" t="s">
        <v>23</v>
      </c>
      <c r="AG40" s="19" t="s">
        <v>24</v>
      </c>
      <c r="AH40" s="20" t="s">
        <v>25</v>
      </c>
      <c r="AI40" s="19" t="s">
        <v>26</v>
      </c>
      <c r="AJ40" s="19" t="s">
        <v>27</v>
      </c>
      <c r="AK40" s="18" t="s">
        <v>18</v>
      </c>
    </row>
    <row r="41" spans="1:37" x14ac:dyDescent="0.2">
      <c r="A41" s="31">
        <v>1</v>
      </c>
      <c r="B41" s="36" t="s">
        <v>74</v>
      </c>
      <c r="C41" s="32">
        <v>7</v>
      </c>
      <c r="D41" s="32">
        <v>7</v>
      </c>
      <c r="E41" s="32">
        <v>0</v>
      </c>
      <c r="F41" s="32">
        <v>0</v>
      </c>
      <c r="G41" s="46">
        <v>0</v>
      </c>
      <c r="H41" s="47"/>
      <c r="I41" s="48"/>
      <c r="J41" s="43">
        <f t="shared" ref="J41:J47" si="11">(D41*3)+(E41*2)+(F41*1)</f>
        <v>21</v>
      </c>
      <c r="K41" s="44"/>
      <c r="L41" s="45"/>
      <c r="M41" s="37">
        <v>21</v>
      </c>
      <c r="N41" s="38"/>
      <c r="O41" s="39"/>
      <c r="P41" s="37">
        <v>0</v>
      </c>
      <c r="Q41" s="38"/>
      <c r="R41" s="39"/>
      <c r="S41" s="40">
        <f t="shared" ref="S41:S47" si="12">M41-P41</f>
        <v>21</v>
      </c>
      <c r="T41" s="41"/>
      <c r="U41" s="42"/>
      <c r="V41" s="37">
        <v>525</v>
      </c>
      <c r="W41" s="38"/>
      <c r="X41" s="39"/>
      <c r="Y41" s="24">
        <v>310</v>
      </c>
      <c r="Z41" s="49">
        <f t="shared" ref="Z41:Z47" si="13">V41-Y41</f>
        <v>215</v>
      </c>
      <c r="AA41" t="s">
        <v>123</v>
      </c>
      <c r="AB41" s="19">
        <f t="shared" ref="AB41:AH47" si="14">A41</f>
        <v>1</v>
      </c>
      <c r="AC41" s="20" t="str">
        <f t="shared" si="14"/>
        <v>VT Magbat</v>
      </c>
      <c r="AD41" s="20">
        <f t="shared" si="14"/>
        <v>7</v>
      </c>
      <c r="AE41" s="20">
        <f t="shared" si="14"/>
        <v>7</v>
      </c>
      <c r="AF41" s="20">
        <f t="shared" si="14"/>
        <v>0</v>
      </c>
      <c r="AG41" s="20">
        <f t="shared" si="14"/>
        <v>0</v>
      </c>
      <c r="AH41" s="20">
        <f>G41</f>
        <v>0</v>
      </c>
      <c r="AI41" s="20">
        <f>M41</f>
        <v>21</v>
      </c>
      <c r="AJ41" s="20">
        <f>P41</f>
        <v>0</v>
      </c>
      <c r="AK41" s="18">
        <f>J41</f>
        <v>21</v>
      </c>
    </row>
    <row r="42" spans="1:37" x14ac:dyDescent="0.2">
      <c r="A42" s="31">
        <v>2</v>
      </c>
      <c r="B42" s="36" t="s">
        <v>67</v>
      </c>
      <c r="C42" s="32">
        <v>8</v>
      </c>
      <c r="D42" s="32">
        <v>3</v>
      </c>
      <c r="E42" s="32">
        <v>2</v>
      </c>
      <c r="F42" s="32">
        <v>1</v>
      </c>
      <c r="G42" s="46">
        <v>2</v>
      </c>
      <c r="H42" s="47"/>
      <c r="I42" s="48"/>
      <c r="J42" s="43">
        <f t="shared" si="11"/>
        <v>14</v>
      </c>
      <c r="K42" s="44"/>
      <c r="L42" s="45"/>
      <c r="M42" s="37">
        <v>18</v>
      </c>
      <c r="N42" s="38"/>
      <c r="O42" s="39"/>
      <c r="P42" s="37">
        <v>15</v>
      </c>
      <c r="Q42" s="38"/>
      <c r="R42" s="39"/>
      <c r="S42" s="40">
        <f t="shared" si="12"/>
        <v>3</v>
      </c>
      <c r="T42" s="41"/>
      <c r="U42" s="42"/>
      <c r="V42" s="37">
        <v>677</v>
      </c>
      <c r="W42" s="38"/>
      <c r="X42" s="39"/>
      <c r="Y42" s="24">
        <v>710</v>
      </c>
      <c r="Z42" s="49">
        <f t="shared" si="13"/>
        <v>-33</v>
      </c>
      <c r="AA42" t="s">
        <v>84</v>
      </c>
      <c r="AB42" s="21">
        <f t="shared" si="14"/>
        <v>2</v>
      </c>
      <c r="AC42" s="22" t="str">
        <f t="shared" si="14"/>
        <v>Caravanne PT</v>
      </c>
      <c r="AD42" s="22">
        <f t="shared" si="14"/>
        <v>8</v>
      </c>
      <c r="AE42" s="22">
        <f t="shared" si="14"/>
        <v>3</v>
      </c>
      <c r="AF42" s="22">
        <f t="shared" si="14"/>
        <v>2</v>
      </c>
      <c r="AG42" s="22">
        <f t="shared" si="14"/>
        <v>1</v>
      </c>
      <c r="AH42" s="22">
        <f>G42</f>
        <v>2</v>
      </c>
      <c r="AI42" s="22">
        <f>M42</f>
        <v>18</v>
      </c>
      <c r="AJ42" s="22">
        <f>P42</f>
        <v>15</v>
      </c>
      <c r="AK42" s="23">
        <f>J42</f>
        <v>14</v>
      </c>
    </row>
    <row r="43" spans="1:37" x14ac:dyDescent="0.2">
      <c r="A43" s="31">
        <v>3</v>
      </c>
      <c r="B43" s="36" t="s">
        <v>68</v>
      </c>
      <c r="C43" s="32">
        <v>8</v>
      </c>
      <c r="D43" s="32">
        <v>3</v>
      </c>
      <c r="E43" s="32">
        <v>1</v>
      </c>
      <c r="F43" s="32">
        <v>1</v>
      </c>
      <c r="G43" s="46">
        <v>3</v>
      </c>
      <c r="H43" s="47"/>
      <c r="I43" s="48"/>
      <c r="J43" s="43">
        <f t="shared" si="11"/>
        <v>12</v>
      </c>
      <c r="K43" s="44"/>
      <c r="L43" s="45"/>
      <c r="M43" s="37">
        <v>16</v>
      </c>
      <c r="N43" s="38"/>
      <c r="O43" s="39"/>
      <c r="P43" s="37">
        <v>14</v>
      </c>
      <c r="Q43" s="38"/>
      <c r="R43" s="39"/>
      <c r="S43" s="40">
        <f t="shared" si="12"/>
        <v>2</v>
      </c>
      <c r="T43" s="41"/>
      <c r="U43" s="42"/>
      <c r="V43" s="37">
        <v>659</v>
      </c>
      <c r="W43" s="38"/>
      <c r="X43" s="39"/>
      <c r="Y43" s="24">
        <v>642</v>
      </c>
      <c r="Z43" s="49">
        <f t="shared" si="13"/>
        <v>17</v>
      </c>
      <c r="AA43" t="s">
        <v>84</v>
      </c>
      <c r="AB43" s="21">
        <f t="shared" si="14"/>
        <v>3</v>
      </c>
      <c r="AC43" s="20" t="str">
        <f t="shared" si="14"/>
        <v>Rocos</v>
      </c>
      <c r="AD43" s="22">
        <f t="shared" si="14"/>
        <v>8</v>
      </c>
      <c r="AE43" s="22">
        <f t="shared" si="14"/>
        <v>3</v>
      </c>
      <c r="AF43" s="22">
        <f t="shared" si="14"/>
        <v>1</v>
      </c>
      <c r="AG43" s="22">
        <f t="shared" si="14"/>
        <v>1</v>
      </c>
      <c r="AH43" s="22">
        <f>G43</f>
        <v>3</v>
      </c>
      <c r="AI43" s="20">
        <f t="shared" ref="AI43:AI47" si="15">M43</f>
        <v>16</v>
      </c>
      <c r="AJ43" s="22">
        <f>P43</f>
        <v>14</v>
      </c>
      <c r="AK43" s="23">
        <f>J43</f>
        <v>12</v>
      </c>
    </row>
    <row r="44" spans="1:37" x14ac:dyDescent="0.2">
      <c r="A44" s="31">
        <v>4</v>
      </c>
      <c r="B44" s="36" t="s">
        <v>72</v>
      </c>
      <c r="C44" s="32">
        <v>8</v>
      </c>
      <c r="D44" s="32">
        <v>2</v>
      </c>
      <c r="E44" s="32">
        <v>2</v>
      </c>
      <c r="F44" s="32">
        <v>0</v>
      </c>
      <c r="G44" s="46">
        <v>4</v>
      </c>
      <c r="H44" s="47"/>
      <c r="I44" s="48"/>
      <c r="J44" s="43">
        <f t="shared" si="11"/>
        <v>10</v>
      </c>
      <c r="K44" s="44"/>
      <c r="L44" s="45"/>
      <c r="M44" s="37">
        <v>14</v>
      </c>
      <c r="N44" s="38"/>
      <c r="O44" s="39"/>
      <c r="P44" s="37">
        <v>16</v>
      </c>
      <c r="Q44" s="38"/>
      <c r="R44" s="39"/>
      <c r="S44" s="40">
        <f t="shared" si="12"/>
        <v>-2</v>
      </c>
      <c r="T44" s="41"/>
      <c r="U44" s="42"/>
      <c r="V44" s="37">
        <v>592</v>
      </c>
      <c r="W44" s="38"/>
      <c r="X44" s="39"/>
      <c r="Y44" s="24">
        <v>591</v>
      </c>
      <c r="Z44" s="49">
        <f t="shared" si="13"/>
        <v>1</v>
      </c>
      <c r="AA44" t="s">
        <v>84</v>
      </c>
      <c r="AB44" s="21">
        <f t="shared" si="14"/>
        <v>4</v>
      </c>
      <c r="AC44" s="22" t="str">
        <f t="shared" si="14"/>
        <v>Volan Anzegem</v>
      </c>
      <c r="AD44" s="22">
        <f t="shared" si="14"/>
        <v>8</v>
      </c>
      <c r="AE44" s="22">
        <f t="shared" si="14"/>
        <v>2</v>
      </c>
      <c r="AF44" s="22">
        <f t="shared" si="14"/>
        <v>2</v>
      </c>
      <c r="AG44" s="22">
        <f t="shared" si="14"/>
        <v>0</v>
      </c>
      <c r="AH44" s="20">
        <f t="shared" si="14"/>
        <v>4</v>
      </c>
      <c r="AI44" s="22">
        <f t="shared" si="15"/>
        <v>14</v>
      </c>
      <c r="AJ44" s="20">
        <f t="shared" ref="AJ44:AJ47" si="16">P44</f>
        <v>16</v>
      </c>
      <c r="AK44" s="18">
        <f t="shared" ref="AK44:AK47" si="17">J44</f>
        <v>10</v>
      </c>
    </row>
    <row r="45" spans="1:37" x14ac:dyDescent="0.2">
      <c r="A45" s="31">
        <v>5</v>
      </c>
      <c r="B45" s="36" t="s">
        <v>71</v>
      </c>
      <c r="C45" s="32">
        <v>8</v>
      </c>
      <c r="D45" s="32">
        <v>2</v>
      </c>
      <c r="E45" s="32">
        <v>1</v>
      </c>
      <c r="F45" s="32">
        <v>1</v>
      </c>
      <c r="G45" s="46">
        <v>4</v>
      </c>
      <c r="H45" s="47"/>
      <c r="I45" s="48"/>
      <c r="J45" s="43">
        <f t="shared" si="11"/>
        <v>9</v>
      </c>
      <c r="K45" s="44"/>
      <c r="L45" s="45"/>
      <c r="M45" s="37">
        <v>10</v>
      </c>
      <c r="N45" s="38"/>
      <c r="O45" s="39"/>
      <c r="P45" s="37">
        <v>18</v>
      </c>
      <c r="Q45" s="38"/>
      <c r="R45" s="39"/>
      <c r="S45" s="40">
        <f t="shared" si="12"/>
        <v>-8</v>
      </c>
      <c r="T45" s="41"/>
      <c r="U45" s="42"/>
      <c r="V45" s="37">
        <v>589</v>
      </c>
      <c r="W45" s="38"/>
      <c r="X45" s="39"/>
      <c r="Y45" s="24">
        <v>583</v>
      </c>
      <c r="Z45" s="49">
        <f t="shared" si="13"/>
        <v>6</v>
      </c>
      <c r="AA45" s="1" t="s">
        <v>84</v>
      </c>
      <c r="AB45" s="19">
        <f t="shared" si="14"/>
        <v>5</v>
      </c>
      <c r="AC45" s="20" t="str">
        <f t="shared" si="14"/>
        <v>Kocherke</v>
      </c>
      <c r="AD45" s="20">
        <f t="shared" si="14"/>
        <v>8</v>
      </c>
      <c r="AE45" s="20">
        <f t="shared" si="14"/>
        <v>2</v>
      </c>
      <c r="AF45" s="20">
        <f t="shared" si="14"/>
        <v>1</v>
      </c>
      <c r="AG45" s="20">
        <f t="shared" si="14"/>
        <v>1</v>
      </c>
      <c r="AH45" s="22">
        <f t="shared" si="14"/>
        <v>4</v>
      </c>
      <c r="AI45" s="20">
        <f t="shared" si="15"/>
        <v>10</v>
      </c>
      <c r="AJ45" s="22">
        <f t="shared" si="16"/>
        <v>18</v>
      </c>
      <c r="AK45" s="23">
        <f t="shared" si="17"/>
        <v>9</v>
      </c>
    </row>
    <row r="46" spans="1:37" x14ac:dyDescent="0.2">
      <c r="A46" s="31">
        <v>6</v>
      </c>
      <c r="B46" s="36" t="s">
        <v>46</v>
      </c>
      <c r="C46" s="32">
        <v>8</v>
      </c>
      <c r="D46" s="32">
        <v>2</v>
      </c>
      <c r="E46" s="32">
        <v>1</v>
      </c>
      <c r="F46" s="32">
        <v>1</v>
      </c>
      <c r="G46" s="46">
        <v>4</v>
      </c>
      <c r="H46" s="47"/>
      <c r="I46" s="48"/>
      <c r="J46" s="43">
        <f t="shared" si="11"/>
        <v>9</v>
      </c>
      <c r="K46" s="44"/>
      <c r="L46" s="45"/>
      <c r="M46" s="37">
        <v>11</v>
      </c>
      <c r="N46" s="38"/>
      <c r="O46" s="39"/>
      <c r="P46" s="37">
        <v>19</v>
      </c>
      <c r="Q46" s="38"/>
      <c r="R46" s="39"/>
      <c r="S46" s="40">
        <f t="shared" si="12"/>
        <v>-8</v>
      </c>
      <c r="T46" s="41"/>
      <c r="U46" s="42"/>
      <c r="V46" s="37">
        <v>498</v>
      </c>
      <c r="W46" s="38"/>
      <c r="X46" s="39"/>
      <c r="Y46" s="24">
        <v>663</v>
      </c>
      <c r="Z46" s="49">
        <f t="shared" si="13"/>
        <v>-165</v>
      </c>
      <c r="AA46" t="s">
        <v>84</v>
      </c>
      <c r="AB46" s="19">
        <f t="shared" si="14"/>
        <v>6</v>
      </c>
      <c r="AC46" s="22" t="str">
        <f t="shared" si="14"/>
        <v>Atletico</v>
      </c>
      <c r="AD46" s="20">
        <f t="shared" si="14"/>
        <v>8</v>
      </c>
      <c r="AE46" s="20">
        <f t="shared" si="14"/>
        <v>2</v>
      </c>
      <c r="AF46" s="20">
        <f t="shared" si="14"/>
        <v>1</v>
      </c>
      <c r="AG46" s="20">
        <f t="shared" si="14"/>
        <v>1</v>
      </c>
      <c r="AH46" s="22">
        <f t="shared" si="14"/>
        <v>4</v>
      </c>
      <c r="AI46" s="22">
        <f t="shared" si="15"/>
        <v>11</v>
      </c>
      <c r="AJ46" s="22">
        <f t="shared" si="16"/>
        <v>19</v>
      </c>
      <c r="AK46" s="23">
        <f t="shared" si="17"/>
        <v>9</v>
      </c>
    </row>
    <row r="47" spans="1:37" x14ac:dyDescent="0.2">
      <c r="A47" s="31">
        <v>7</v>
      </c>
      <c r="B47" s="36" t="s">
        <v>69</v>
      </c>
      <c r="C47" s="32">
        <v>7</v>
      </c>
      <c r="D47" s="32">
        <v>1</v>
      </c>
      <c r="E47" s="32">
        <v>0</v>
      </c>
      <c r="F47" s="32">
        <v>3</v>
      </c>
      <c r="G47" s="46">
        <v>3</v>
      </c>
      <c r="H47" s="47"/>
      <c r="I47" s="48"/>
      <c r="J47" s="43">
        <f t="shared" si="11"/>
        <v>6</v>
      </c>
      <c r="K47" s="44"/>
      <c r="L47" s="45"/>
      <c r="M47" s="37">
        <v>9</v>
      </c>
      <c r="N47" s="38"/>
      <c r="O47" s="39"/>
      <c r="P47" s="37">
        <v>17</v>
      </c>
      <c r="Q47" s="38"/>
      <c r="R47" s="39"/>
      <c r="S47" s="40">
        <f t="shared" si="12"/>
        <v>-8</v>
      </c>
      <c r="T47" s="41"/>
      <c r="U47" s="42"/>
      <c r="V47" s="37">
        <v>550</v>
      </c>
      <c r="W47" s="38"/>
      <c r="X47" s="39"/>
      <c r="Y47" s="24">
        <v>591</v>
      </c>
      <c r="Z47" s="49">
        <f t="shared" si="13"/>
        <v>-41</v>
      </c>
      <c r="AA47" t="s">
        <v>123</v>
      </c>
      <c r="AB47" s="19">
        <f t="shared" si="14"/>
        <v>7</v>
      </c>
      <c r="AC47" s="20" t="str">
        <f t="shared" si="14"/>
        <v xml:space="preserve"> 'T@ûdoen</v>
      </c>
      <c r="AD47" s="20">
        <f t="shared" si="14"/>
        <v>7</v>
      </c>
      <c r="AE47" s="20">
        <f t="shared" si="14"/>
        <v>1</v>
      </c>
      <c r="AF47" s="20">
        <f t="shared" si="14"/>
        <v>0</v>
      </c>
      <c r="AG47" s="20">
        <f t="shared" si="14"/>
        <v>3</v>
      </c>
      <c r="AH47" s="20">
        <f t="shared" si="14"/>
        <v>3</v>
      </c>
      <c r="AI47" s="20">
        <f t="shared" si="15"/>
        <v>9</v>
      </c>
      <c r="AJ47" s="20">
        <f t="shared" si="16"/>
        <v>17</v>
      </c>
      <c r="AK47" s="18">
        <f t="shared" si="17"/>
        <v>6</v>
      </c>
    </row>
    <row r="49" spans="1:25" x14ac:dyDescent="0.2">
      <c r="C49" s="62"/>
      <c r="D49" s="1" t="s">
        <v>128</v>
      </c>
    </row>
    <row r="54" spans="1:25" ht="23.25" x14ac:dyDescent="0.35">
      <c r="A54" s="17" t="s">
        <v>47</v>
      </c>
      <c r="B54" s="1"/>
      <c r="C54" s="1"/>
      <c r="D54" s="1"/>
      <c r="E54" s="1"/>
      <c r="F54" s="1"/>
      <c r="G54" s="1"/>
      <c r="H54" s="33"/>
      <c r="I54" s="1"/>
      <c r="J54" s="1"/>
      <c r="K54" s="33"/>
      <c r="L54" s="1"/>
      <c r="M54" s="1"/>
      <c r="N54" s="33"/>
      <c r="O54" s="1"/>
      <c r="P54" s="1"/>
      <c r="Q54" s="33"/>
      <c r="R54" s="1"/>
      <c r="S54" s="1"/>
      <c r="T54" s="33"/>
    </row>
    <row r="56" spans="1:25" ht="24" thickBot="1" x14ac:dyDescent="0.4">
      <c r="A56" s="4" t="s">
        <v>31</v>
      </c>
      <c r="B56" s="2"/>
      <c r="C56" s="2"/>
      <c r="D56" s="2"/>
      <c r="E56" s="2"/>
      <c r="F56" s="3"/>
      <c r="G56" s="3"/>
      <c r="H56" s="34"/>
      <c r="I56" s="3"/>
      <c r="J56" s="3"/>
      <c r="K56" s="34"/>
      <c r="L56" s="3"/>
      <c r="M56" s="3"/>
      <c r="N56" s="34"/>
      <c r="O56" s="3"/>
      <c r="P56" s="3"/>
      <c r="Q56" s="34"/>
      <c r="R56" s="3"/>
      <c r="S56" s="3"/>
      <c r="T56" s="34"/>
      <c r="U56" s="3"/>
      <c r="V56" s="3"/>
      <c r="W56" s="34"/>
      <c r="X56" s="3"/>
    </row>
    <row r="57" spans="1:25" ht="18" x14ac:dyDescent="0.25">
      <c r="A57" s="11" t="s">
        <v>1</v>
      </c>
      <c r="B57" s="10" t="s">
        <v>2</v>
      </c>
      <c r="C57" s="11" t="s">
        <v>3</v>
      </c>
      <c r="D57" s="10" t="s">
        <v>4</v>
      </c>
      <c r="E57" s="12" t="s">
        <v>5</v>
      </c>
      <c r="F57" s="6" t="s">
        <v>6</v>
      </c>
      <c r="G57" s="5"/>
      <c r="H57" s="35"/>
      <c r="I57" s="5" t="s">
        <v>7</v>
      </c>
      <c r="J57" s="5"/>
      <c r="K57" s="35"/>
      <c r="L57" s="5"/>
      <c r="M57" s="5"/>
      <c r="N57" s="35"/>
      <c r="O57" s="5"/>
      <c r="P57" s="5"/>
      <c r="Q57" s="35"/>
      <c r="R57" s="5"/>
      <c r="S57" s="5"/>
      <c r="T57" s="35"/>
      <c r="U57" s="5"/>
      <c r="V57" s="5"/>
      <c r="W57" s="35"/>
      <c r="X57" s="5"/>
    </row>
    <row r="58" spans="1:25" ht="18" x14ac:dyDescent="0.25">
      <c r="A58" s="9" t="s">
        <v>75</v>
      </c>
      <c r="B58" s="9">
        <v>43535</v>
      </c>
      <c r="C58" s="28" t="s">
        <v>63</v>
      </c>
      <c r="D58" s="13" t="s">
        <v>58</v>
      </c>
      <c r="E58" s="28" t="s">
        <v>60</v>
      </c>
      <c r="F58" s="27" t="s">
        <v>82</v>
      </c>
      <c r="G58" s="29">
        <v>14</v>
      </c>
      <c r="H58" s="29" t="s">
        <v>79</v>
      </c>
      <c r="I58" s="29">
        <v>25</v>
      </c>
      <c r="J58" s="29">
        <v>22</v>
      </c>
      <c r="K58" s="29" t="s">
        <v>80</v>
      </c>
      <c r="L58" s="29">
        <v>25</v>
      </c>
      <c r="M58" s="29">
        <v>10</v>
      </c>
      <c r="N58" s="29" t="s">
        <v>80</v>
      </c>
      <c r="O58" s="29">
        <v>25</v>
      </c>
      <c r="P58" s="29"/>
      <c r="Q58" s="29" t="s">
        <v>80</v>
      </c>
      <c r="R58" s="29"/>
      <c r="S58" s="29"/>
      <c r="T58" s="29" t="s">
        <v>80</v>
      </c>
      <c r="U58" s="29"/>
      <c r="V58" s="29">
        <f>SUM(G58+J58+M58+P58+S58)</f>
        <v>46</v>
      </c>
      <c r="W58" s="29" t="s">
        <v>80</v>
      </c>
      <c r="X58" s="29">
        <f>SUM(I58+L58+O58+R58+U58)</f>
        <v>75</v>
      </c>
      <c r="Y58" s="26"/>
    </row>
    <row r="59" spans="1:25" ht="18" x14ac:dyDescent="0.25">
      <c r="A59" s="9" t="s">
        <v>55</v>
      </c>
      <c r="B59" s="9">
        <v>43536</v>
      </c>
      <c r="C59" s="8" t="s">
        <v>56</v>
      </c>
      <c r="D59" s="13" t="s">
        <v>57</v>
      </c>
      <c r="E59" s="8" t="s">
        <v>62</v>
      </c>
      <c r="F59" s="27" t="s">
        <v>90</v>
      </c>
      <c r="G59" s="29">
        <v>17</v>
      </c>
      <c r="H59" s="29" t="s">
        <v>79</v>
      </c>
      <c r="I59" s="29">
        <v>25</v>
      </c>
      <c r="J59" s="29">
        <v>22</v>
      </c>
      <c r="K59" s="29" t="s">
        <v>80</v>
      </c>
      <c r="L59" s="29">
        <v>25</v>
      </c>
      <c r="M59" s="29">
        <v>25</v>
      </c>
      <c r="N59" s="29" t="s">
        <v>80</v>
      </c>
      <c r="O59" s="29">
        <v>22</v>
      </c>
      <c r="P59" s="29">
        <v>24</v>
      </c>
      <c r="Q59" s="29" t="s">
        <v>80</v>
      </c>
      <c r="R59" s="29">
        <v>26</v>
      </c>
      <c r="S59" s="29"/>
      <c r="T59" s="29" t="s">
        <v>80</v>
      </c>
      <c r="U59" s="29"/>
      <c r="V59" s="29">
        <f t="shared" ref="V59:V61" si="18">SUM(G59+J59+M59+P59+S59)</f>
        <v>88</v>
      </c>
      <c r="W59" s="29" t="s">
        <v>80</v>
      </c>
      <c r="X59" s="29">
        <f t="shared" ref="X59:X61" si="19">SUM(I59+L59+O59+R59+U59)</f>
        <v>98</v>
      </c>
      <c r="Y59" s="26"/>
    </row>
    <row r="60" spans="1:25" ht="18" x14ac:dyDescent="0.25">
      <c r="A60" s="9" t="s">
        <v>55</v>
      </c>
      <c r="B60" s="9">
        <v>43536</v>
      </c>
      <c r="C60" s="8" t="s">
        <v>56</v>
      </c>
      <c r="D60" s="13" t="s">
        <v>59</v>
      </c>
      <c r="E60" s="8" t="s">
        <v>65</v>
      </c>
      <c r="F60" s="27" t="s">
        <v>99</v>
      </c>
      <c r="G60" s="29">
        <v>22</v>
      </c>
      <c r="H60" s="29" t="s">
        <v>79</v>
      </c>
      <c r="I60" s="29">
        <v>25</v>
      </c>
      <c r="J60" s="29">
        <v>25</v>
      </c>
      <c r="K60" s="29" t="s">
        <v>80</v>
      </c>
      <c r="L60" s="29">
        <v>17</v>
      </c>
      <c r="M60" s="29">
        <v>25</v>
      </c>
      <c r="N60" s="29" t="s">
        <v>80</v>
      </c>
      <c r="O60" s="29">
        <v>23</v>
      </c>
      <c r="P60" s="29">
        <v>24</v>
      </c>
      <c r="Q60" s="29" t="s">
        <v>80</v>
      </c>
      <c r="R60" s="29">
        <v>26</v>
      </c>
      <c r="S60" s="29">
        <v>14</v>
      </c>
      <c r="T60" s="29" t="s">
        <v>80</v>
      </c>
      <c r="U60" s="29">
        <v>16</v>
      </c>
      <c r="V60" s="29">
        <f t="shared" si="18"/>
        <v>110</v>
      </c>
      <c r="W60" s="29" t="s">
        <v>80</v>
      </c>
      <c r="X60" s="29">
        <f t="shared" si="19"/>
        <v>107</v>
      </c>
      <c r="Y60" s="26"/>
    </row>
    <row r="61" spans="1:25" ht="18" x14ac:dyDescent="0.25">
      <c r="A61" s="9" t="s">
        <v>55</v>
      </c>
      <c r="B61" s="9">
        <v>43536</v>
      </c>
      <c r="C61" s="8" t="s">
        <v>63</v>
      </c>
      <c r="D61" s="13" t="s">
        <v>64</v>
      </c>
      <c r="E61" s="8" t="s">
        <v>61</v>
      </c>
      <c r="F61" s="27" t="s">
        <v>81</v>
      </c>
      <c r="G61" s="29">
        <v>25</v>
      </c>
      <c r="H61" s="29" t="s">
        <v>79</v>
      </c>
      <c r="I61" s="29">
        <v>22</v>
      </c>
      <c r="J61" s="29">
        <v>25</v>
      </c>
      <c r="K61" s="29" t="s">
        <v>80</v>
      </c>
      <c r="L61" s="29">
        <v>15</v>
      </c>
      <c r="M61" s="29">
        <v>15</v>
      </c>
      <c r="N61" s="29" t="s">
        <v>80</v>
      </c>
      <c r="O61" s="29">
        <v>25</v>
      </c>
      <c r="P61" s="29">
        <v>25</v>
      </c>
      <c r="Q61" s="29" t="s">
        <v>80</v>
      </c>
      <c r="R61" s="29">
        <v>13</v>
      </c>
      <c r="S61" s="29"/>
      <c r="T61" s="29" t="s">
        <v>80</v>
      </c>
      <c r="U61" s="29"/>
      <c r="V61" s="29">
        <f t="shared" si="18"/>
        <v>90</v>
      </c>
      <c r="W61" s="29" t="s">
        <v>80</v>
      </c>
      <c r="X61" s="29">
        <f t="shared" si="19"/>
        <v>75</v>
      </c>
      <c r="Y61" s="26"/>
    </row>
    <row r="65" spans="1:37" ht="17.25" x14ac:dyDescent="0.25">
      <c r="A65" s="7" t="s">
        <v>51</v>
      </c>
    </row>
    <row r="67" spans="1:37" x14ac:dyDescent="0.2">
      <c r="A67" s="30"/>
      <c r="B67" s="50" t="s">
        <v>8</v>
      </c>
      <c r="C67" s="50" t="s">
        <v>9</v>
      </c>
      <c r="D67" s="50" t="s">
        <v>14</v>
      </c>
      <c r="E67" s="50" t="s">
        <v>15</v>
      </c>
      <c r="F67" s="50" t="s">
        <v>16</v>
      </c>
      <c r="G67" s="97" t="s">
        <v>17</v>
      </c>
      <c r="H67" s="97"/>
      <c r="I67" s="97"/>
      <c r="J67" s="98" t="s">
        <v>18</v>
      </c>
      <c r="K67" s="98"/>
      <c r="L67" s="98"/>
      <c r="M67" s="97" t="s">
        <v>10</v>
      </c>
      <c r="N67" s="97"/>
      <c r="O67" s="97"/>
      <c r="P67" s="97" t="s">
        <v>11</v>
      </c>
      <c r="Q67" s="97"/>
      <c r="R67" s="97"/>
      <c r="S67" s="98" t="s">
        <v>20</v>
      </c>
      <c r="T67" s="98"/>
      <c r="U67" s="98"/>
      <c r="V67" s="97" t="s">
        <v>13</v>
      </c>
      <c r="W67" s="97"/>
      <c r="X67" s="97"/>
      <c r="Y67" s="50" t="s">
        <v>12</v>
      </c>
      <c r="Z67" s="49" t="s">
        <v>19</v>
      </c>
      <c r="AB67" s="19"/>
      <c r="AC67" s="19" t="s">
        <v>8</v>
      </c>
      <c r="AD67" s="19" t="s">
        <v>21</v>
      </c>
      <c r="AE67" s="19" t="s">
        <v>22</v>
      </c>
      <c r="AF67" s="19" t="s">
        <v>23</v>
      </c>
      <c r="AG67" s="19" t="s">
        <v>24</v>
      </c>
      <c r="AH67" s="20" t="s">
        <v>25</v>
      </c>
      <c r="AI67" s="19" t="s">
        <v>26</v>
      </c>
      <c r="AJ67" s="19" t="s">
        <v>27</v>
      </c>
      <c r="AK67" s="18" t="s">
        <v>18</v>
      </c>
    </row>
    <row r="68" spans="1:37" x14ac:dyDescent="0.2">
      <c r="A68" s="31">
        <v>1</v>
      </c>
      <c r="B68" s="36" t="s">
        <v>59</v>
      </c>
      <c r="C68" s="32">
        <v>9</v>
      </c>
      <c r="D68" s="32">
        <v>7</v>
      </c>
      <c r="E68" s="32">
        <v>0</v>
      </c>
      <c r="F68" s="32">
        <v>1</v>
      </c>
      <c r="G68" s="46">
        <v>1</v>
      </c>
      <c r="H68" s="47"/>
      <c r="I68" s="48"/>
      <c r="J68" s="43">
        <f t="shared" ref="J68:J75" si="20">(D68*3)+(E68*2)+(F68*1)</f>
        <v>22</v>
      </c>
      <c r="K68" s="44"/>
      <c r="L68" s="45"/>
      <c r="M68" s="37">
        <v>24</v>
      </c>
      <c r="N68" s="38"/>
      <c r="O68" s="39"/>
      <c r="P68" s="37">
        <v>7</v>
      </c>
      <c r="Q68" s="38"/>
      <c r="R68" s="39"/>
      <c r="S68" s="40">
        <f t="shared" ref="S68:S75" si="21">M68-P68</f>
        <v>17</v>
      </c>
      <c r="T68" s="41"/>
      <c r="U68" s="42"/>
      <c r="V68" s="37">
        <v>736</v>
      </c>
      <c r="W68" s="38"/>
      <c r="X68" s="39"/>
      <c r="Y68" s="24">
        <v>577</v>
      </c>
      <c r="Z68" s="49">
        <f t="shared" ref="Z68:Z75" si="22">V68-Y68</f>
        <v>159</v>
      </c>
      <c r="AB68" s="19">
        <f t="shared" ref="AB68:AH75" si="23">A68</f>
        <v>1</v>
      </c>
      <c r="AC68" s="20" t="str">
        <f t="shared" si="23"/>
        <v>Casa Mundo</v>
      </c>
      <c r="AD68" s="20">
        <f t="shared" si="23"/>
        <v>9</v>
      </c>
      <c r="AE68" s="20">
        <f t="shared" si="23"/>
        <v>7</v>
      </c>
      <c r="AF68" s="20">
        <f t="shared" si="23"/>
        <v>0</v>
      </c>
      <c r="AG68" s="20">
        <f t="shared" si="23"/>
        <v>1</v>
      </c>
      <c r="AH68" s="20">
        <f>G68</f>
        <v>1</v>
      </c>
      <c r="AI68" s="20">
        <f>M68</f>
        <v>24</v>
      </c>
      <c r="AJ68" s="20">
        <f>P68</f>
        <v>7</v>
      </c>
      <c r="AK68" s="18">
        <f>J68</f>
        <v>22</v>
      </c>
    </row>
    <row r="69" spans="1:37" x14ac:dyDescent="0.2">
      <c r="A69" s="31">
        <v>2</v>
      </c>
      <c r="B69" s="36" t="s">
        <v>60</v>
      </c>
      <c r="C69" s="61">
        <v>8</v>
      </c>
      <c r="D69" s="32">
        <v>5</v>
      </c>
      <c r="E69" s="32">
        <v>2</v>
      </c>
      <c r="F69" s="32">
        <v>0</v>
      </c>
      <c r="G69" s="46">
        <v>1</v>
      </c>
      <c r="H69" s="47"/>
      <c r="I69" s="48"/>
      <c r="J69" s="43">
        <f t="shared" si="20"/>
        <v>19</v>
      </c>
      <c r="K69" s="44"/>
      <c r="L69" s="45"/>
      <c r="M69" s="37">
        <v>20</v>
      </c>
      <c r="N69" s="38"/>
      <c r="O69" s="39"/>
      <c r="P69" s="37">
        <v>8</v>
      </c>
      <c r="Q69" s="38"/>
      <c r="R69" s="39"/>
      <c r="S69" s="40">
        <f t="shared" si="21"/>
        <v>12</v>
      </c>
      <c r="T69" s="41"/>
      <c r="U69" s="42"/>
      <c r="V69" s="37">
        <v>647</v>
      </c>
      <c r="W69" s="38"/>
      <c r="X69" s="39"/>
      <c r="Y69" s="24">
        <v>573</v>
      </c>
      <c r="Z69" s="49">
        <f t="shared" si="22"/>
        <v>74</v>
      </c>
      <c r="AB69" s="21">
        <f t="shared" si="23"/>
        <v>2</v>
      </c>
      <c r="AC69" s="22" t="str">
        <f t="shared" si="23"/>
        <v>RVW Waregem</v>
      </c>
      <c r="AD69" s="22">
        <f t="shared" si="23"/>
        <v>8</v>
      </c>
      <c r="AE69" s="22">
        <f t="shared" si="23"/>
        <v>5</v>
      </c>
      <c r="AF69" s="22">
        <f t="shared" si="23"/>
        <v>2</v>
      </c>
      <c r="AG69" s="22">
        <f t="shared" si="23"/>
        <v>0</v>
      </c>
      <c r="AH69" s="22">
        <f>G69</f>
        <v>1</v>
      </c>
      <c r="AI69" s="22">
        <f>M69</f>
        <v>20</v>
      </c>
      <c r="AJ69" s="22">
        <f>P69</f>
        <v>8</v>
      </c>
      <c r="AK69" s="23">
        <f>J69</f>
        <v>19</v>
      </c>
    </row>
    <row r="70" spans="1:37" x14ac:dyDescent="0.2">
      <c r="A70" s="31">
        <v>3</v>
      </c>
      <c r="B70" s="36" t="s">
        <v>62</v>
      </c>
      <c r="C70" s="32">
        <v>9</v>
      </c>
      <c r="D70" s="32">
        <v>4</v>
      </c>
      <c r="E70" s="32">
        <v>2</v>
      </c>
      <c r="F70" s="32">
        <v>1</v>
      </c>
      <c r="G70" s="46">
        <v>2</v>
      </c>
      <c r="H70" s="47"/>
      <c r="I70" s="48"/>
      <c r="J70" s="43">
        <f t="shared" si="20"/>
        <v>17</v>
      </c>
      <c r="K70" s="44"/>
      <c r="L70" s="45"/>
      <c r="M70" s="37">
        <v>20</v>
      </c>
      <c r="N70" s="38"/>
      <c r="O70" s="39"/>
      <c r="P70" s="37">
        <v>15</v>
      </c>
      <c r="Q70" s="38"/>
      <c r="R70" s="39"/>
      <c r="S70" s="40">
        <f t="shared" si="21"/>
        <v>5</v>
      </c>
      <c r="T70" s="41"/>
      <c r="U70" s="42"/>
      <c r="V70" s="37">
        <v>772</v>
      </c>
      <c r="W70" s="38"/>
      <c r="X70" s="39"/>
      <c r="Y70" s="24">
        <v>705</v>
      </c>
      <c r="Z70" s="49">
        <f t="shared" si="22"/>
        <v>67</v>
      </c>
      <c r="AB70" s="21">
        <f t="shared" si="23"/>
        <v>3</v>
      </c>
      <c r="AC70" s="20" t="str">
        <f t="shared" si="23"/>
        <v>Aalbeke</v>
      </c>
      <c r="AD70" s="22">
        <f t="shared" si="23"/>
        <v>9</v>
      </c>
      <c r="AE70" s="22">
        <f t="shared" si="23"/>
        <v>4</v>
      </c>
      <c r="AF70" s="22">
        <f t="shared" si="23"/>
        <v>2</v>
      </c>
      <c r="AG70" s="22">
        <f t="shared" si="23"/>
        <v>1</v>
      </c>
      <c r="AH70" s="22">
        <f>G70</f>
        <v>2</v>
      </c>
      <c r="AI70" s="20">
        <f t="shared" ref="AI70:AI75" si="24">M70</f>
        <v>20</v>
      </c>
      <c r="AJ70" s="22">
        <f>P70</f>
        <v>15</v>
      </c>
      <c r="AK70" s="23">
        <f>J70</f>
        <v>17</v>
      </c>
    </row>
    <row r="71" spans="1:37" x14ac:dyDescent="0.2">
      <c r="A71" s="31">
        <v>4</v>
      </c>
      <c r="B71" s="36" t="s">
        <v>64</v>
      </c>
      <c r="C71" s="36">
        <v>9</v>
      </c>
      <c r="D71" s="32">
        <v>4</v>
      </c>
      <c r="E71" s="32">
        <v>0</v>
      </c>
      <c r="F71" s="32">
        <v>2</v>
      </c>
      <c r="G71" s="46">
        <v>3</v>
      </c>
      <c r="H71" s="47"/>
      <c r="I71" s="48"/>
      <c r="J71" s="43">
        <f t="shared" si="20"/>
        <v>14</v>
      </c>
      <c r="K71" s="44"/>
      <c r="L71" s="45"/>
      <c r="M71" s="37">
        <v>16</v>
      </c>
      <c r="N71" s="38"/>
      <c r="O71" s="39"/>
      <c r="P71" s="37">
        <v>17</v>
      </c>
      <c r="Q71" s="38"/>
      <c r="R71" s="39"/>
      <c r="S71" s="40">
        <f t="shared" si="21"/>
        <v>-1</v>
      </c>
      <c r="T71" s="41"/>
      <c r="U71" s="42"/>
      <c r="V71" s="37">
        <v>602</v>
      </c>
      <c r="W71" s="38"/>
      <c r="X71" s="39"/>
      <c r="Y71" s="24">
        <v>620</v>
      </c>
      <c r="Z71" s="49">
        <f t="shared" si="22"/>
        <v>-18</v>
      </c>
      <c r="AB71" s="21">
        <f t="shared" si="23"/>
        <v>4</v>
      </c>
      <c r="AC71" s="22" t="str">
        <f t="shared" si="23"/>
        <v>TLL Moorsele</v>
      </c>
      <c r="AD71" s="22">
        <f t="shared" si="23"/>
        <v>9</v>
      </c>
      <c r="AE71" s="22">
        <f t="shared" si="23"/>
        <v>4</v>
      </c>
      <c r="AF71" s="22">
        <f t="shared" si="23"/>
        <v>0</v>
      </c>
      <c r="AG71" s="22">
        <f t="shared" si="23"/>
        <v>2</v>
      </c>
      <c r="AH71" s="20">
        <f t="shared" si="23"/>
        <v>3</v>
      </c>
      <c r="AI71" s="22">
        <f t="shared" si="24"/>
        <v>16</v>
      </c>
      <c r="AJ71" s="20">
        <f t="shared" ref="AJ71:AJ75" si="25">P71</f>
        <v>17</v>
      </c>
      <c r="AK71" s="18">
        <f t="shared" ref="AK71:AK75" si="26">J71</f>
        <v>14</v>
      </c>
    </row>
    <row r="72" spans="1:37" x14ac:dyDescent="0.2">
      <c r="A72" s="31">
        <v>5</v>
      </c>
      <c r="B72" s="36" t="s">
        <v>65</v>
      </c>
      <c r="C72" s="32">
        <v>9</v>
      </c>
      <c r="D72" s="32">
        <v>1</v>
      </c>
      <c r="E72" s="32">
        <v>3</v>
      </c>
      <c r="F72" s="32">
        <v>2</v>
      </c>
      <c r="G72" s="46">
        <v>3</v>
      </c>
      <c r="H72" s="47"/>
      <c r="I72" s="48"/>
      <c r="J72" s="43">
        <f t="shared" si="20"/>
        <v>11</v>
      </c>
      <c r="K72" s="44"/>
      <c r="L72" s="45"/>
      <c r="M72" s="37">
        <v>17</v>
      </c>
      <c r="N72" s="38"/>
      <c r="O72" s="39"/>
      <c r="P72" s="37">
        <v>20</v>
      </c>
      <c r="Q72" s="38"/>
      <c r="R72" s="39"/>
      <c r="S72" s="40">
        <f t="shared" si="21"/>
        <v>-3</v>
      </c>
      <c r="T72" s="41"/>
      <c r="U72" s="42"/>
      <c r="V72" s="78">
        <v>582</v>
      </c>
      <c r="W72" s="38"/>
      <c r="X72" s="39"/>
      <c r="Y72" s="24">
        <v>615</v>
      </c>
      <c r="Z72" s="49">
        <f t="shared" si="22"/>
        <v>-33</v>
      </c>
      <c r="AB72" s="19">
        <f t="shared" si="23"/>
        <v>5</v>
      </c>
      <c r="AC72" s="20" t="str">
        <f t="shared" si="23"/>
        <v>Visconti</v>
      </c>
      <c r="AD72" s="20">
        <f t="shared" si="23"/>
        <v>9</v>
      </c>
      <c r="AE72" s="20">
        <f t="shared" si="23"/>
        <v>1</v>
      </c>
      <c r="AF72" s="20">
        <f t="shared" si="23"/>
        <v>3</v>
      </c>
      <c r="AG72" s="20">
        <f t="shared" si="23"/>
        <v>2</v>
      </c>
      <c r="AH72" s="22">
        <f t="shared" si="23"/>
        <v>3</v>
      </c>
      <c r="AI72" s="20">
        <f t="shared" si="24"/>
        <v>17</v>
      </c>
      <c r="AJ72" s="22">
        <f t="shared" si="25"/>
        <v>20</v>
      </c>
      <c r="AK72" s="23">
        <f t="shared" si="26"/>
        <v>11</v>
      </c>
    </row>
    <row r="73" spans="1:37" x14ac:dyDescent="0.2">
      <c r="A73" s="31">
        <v>6</v>
      </c>
      <c r="B73" s="36" t="s">
        <v>58</v>
      </c>
      <c r="C73" s="36">
        <v>9</v>
      </c>
      <c r="D73" s="32">
        <v>3</v>
      </c>
      <c r="E73" s="32">
        <v>0</v>
      </c>
      <c r="F73" s="32">
        <v>0</v>
      </c>
      <c r="G73" s="46">
        <v>6</v>
      </c>
      <c r="H73" s="47"/>
      <c r="I73" s="48"/>
      <c r="J73" s="43">
        <f t="shared" si="20"/>
        <v>9</v>
      </c>
      <c r="K73" s="44"/>
      <c r="L73" s="45"/>
      <c r="M73" s="37">
        <v>11</v>
      </c>
      <c r="N73" s="38"/>
      <c r="O73" s="39"/>
      <c r="P73" s="37">
        <v>18</v>
      </c>
      <c r="Q73" s="38"/>
      <c r="R73" s="39"/>
      <c r="S73" s="40">
        <f t="shared" si="21"/>
        <v>-7</v>
      </c>
      <c r="T73" s="41"/>
      <c r="U73" s="42"/>
      <c r="V73" s="55">
        <v>530</v>
      </c>
      <c r="W73" s="38"/>
      <c r="X73" s="39"/>
      <c r="Y73" s="24">
        <v>610</v>
      </c>
      <c r="Z73" s="49">
        <f t="shared" si="22"/>
        <v>-80</v>
      </c>
      <c r="AB73" s="19">
        <f t="shared" si="23"/>
        <v>6</v>
      </c>
      <c r="AC73" s="22" t="str">
        <f t="shared" si="23"/>
        <v>BNP Par. Fortis</v>
      </c>
      <c r="AD73" s="20">
        <f t="shared" si="23"/>
        <v>9</v>
      </c>
      <c r="AE73" s="20">
        <f t="shared" si="23"/>
        <v>3</v>
      </c>
      <c r="AF73" s="20">
        <f t="shared" si="23"/>
        <v>0</v>
      </c>
      <c r="AG73" s="20">
        <f t="shared" si="23"/>
        <v>0</v>
      </c>
      <c r="AH73" s="22">
        <f t="shared" si="23"/>
        <v>6</v>
      </c>
      <c r="AI73" s="22">
        <f t="shared" si="24"/>
        <v>11</v>
      </c>
      <c r="AJ73" s="22">
        <f t="shared" si="25"/>
        <v>18</v>
      </c>
      <c r="AK73" s="23">
        <f t="shared" si="26"/>
        <v>9</v>
      </c>
    </row>
    <row r="74" spans="1:37" x14ac:dyDescent="0.2">
      <c r="A74" s="31">
        <v>7</v>
      </c>
      <c r="B74" s="36" t="s">
        <v>57</v>
      </c>
      <c r="C74" s="36">
        <v>9</v>
      </c>
      <c r="D74" s="32">
        <v>2</v>
      </c>
      <c r="E74" s="32">
        <v>0</v>
      </c>
      <c r="F74" s="32">
        <v>1</v>
      </c>
      <c r="G74" s="46">
        <v>6</v>
      </c>
      <c r="H74" s="47"/>
      <c r="I74" s="48"/>
      <c r="J74" s="43">
        <f t="shared" si="20"/>
        <v>7</v>
      </c>
      <c r="K74" s="44"/>
      <c r="L74" s="45"/>
      <c r="M74" s="37">
        <v>10</v>
      </c>
      <c r="N74" s="38"/>
      <c r="O74" s="39"/>
      <c r="P74" s="37">
        <v>22</v>
      </c>
      <c r="Q74" s="38"/>
      <c r="R74" s="39"/>
      <c r="S74" s="40">
        <f t="shared" si="21"/>
        <v>-12</v>
      </c>
      <c r="T74" s="41"/>
      <c r="U74" s="42"/>
      <c r="V74" s="55">
        <v>509</v>
      </c>
      <c r="W74" s="79"/>
      <c r="X74" s="39"/>
      <c r="Y74" s="24">
        <v>580</v>
      </c>
      <c r="Z74" s="49">
        <f t="shared" si="22"/>
        <v>-71</v>
      </c>
      <c r="AB74" s="19">
        <f t="shared" si="23"/>
        <v>7</v>
      </c>
      <c r="AC74" s="20" t="str">
        <f t="shared" si="23"/>
        <v>Amigo</v>
      </c>
      <c r="AD74" s="20">
        <f t="shared" si="23"/>
        <v>9</v>
      </c>
      <c r="AE74" s="20">
        <f t="shared" si="23"/>
        <v>2</v>
      </c>
      <c r="AF74" s="20">
        <f t="shared" si="23"/>
        <v>0</v>
      </c>
      <c r="AG74" s="20">
        <f t="shared" si="23"/>
        <v>1</v>
      </c>
      <c r="AH74" s="20">
        <f t="shared" si="23"/>
        <v>6</v>
      </c>
      <c r="AI74" s="20">
        <f t="shared" si="24"/>
        <v>10</v>
      </c>
      <c r="AJ74" s="20">
        <f t="shared" si="25"/>
        <v>22</v>
      </c>
      <c r="AK74" s="18">
        <f t="shared" si="26"/>
        <v>7</v>
      </c>
    </row>
    <row r="75" spans="1:37" x14ac:dyDescent="0.2">
      <c r="A75" s="31">
        <v>8</v>
      </c>
      <c r="B75" s="36" t="s">
        <v>61</v>
      </c>
      <c r="C75" s="61">
        <v>8</v>
      </c>
      <c r="D75" s="32">
        <v>1</v>
      </c>
      <c r="E75" s="32">
        <v>1</v>
      </c>
      <c r="F75" s="32">
        <v>1</v>
      </c>
      <c r="G75" s="46">
        <v>5</v>
      </c>
      <c r="H75" s="47"/>
      <c r="I75" s="48"/>
      <c r="J75" s="43">
        <f t="shared" si="20"/>
        <v>6</v>
      </c>
      <c r="K75" s="44"/>
      <c r="L75" s="45"/>
      <c r="M75" s="37">
        <v>10</v>
      </c>
      <c r="N75" s="38"/>
      <c r="O75" s="39"/>
      <c r="P75" s="37">
        <v>21</v>
      </c>
      <c r="Q75" s="38"/>
      <c r="R75" s="39"/>
      <c r="S75" s="40">
        <f t="shared" si="21"/>
        <v>-11</v>
      </c>
      <c r="T75" s="41"/>
      <c r="U75" s="42"/>
      <c r="V75" s="37">
        <v>599</v>
      </c>
      <c r="W75" s="38"/>
      <c r="X75" s="39"/>
      <c r="Y75" s="24">
        <v>697</v>
      </c>
      <c r="Z75" s="49">
        <f t="shared" si="22"/>
        <v>-98</v>
      </c>
      <c r="AB75" s="19">
        <f t="shared" si="23"/>
        <v>8</v>
      </c>
      <c r="AC75" s="20" t="str">
        <f t="shared" si="23"/>
        <v>Vlamvo</v>
      </c>
      <c r="AD75" s="20">
        <f t="shared" si="23"/>
        <v>8</v>
      </c>
      <c r="AE75" s="20">
        <f t="shared" si="23"/>
        <v>1</v>
      </c>
      <c r="AF75" s="20">
        <f t="shared" si="23"/>
        <v>1</v>
      </c>
      <c r="AG75" s="20">
        <f t="shared" si="23"/>
        <v>1</v>
      </c>
      <c r="AH75" s="22">
        <f t="shared" si="23"/>
        <v>5</v>
      </c>
      <c r="AI75" s="22">
        <f t="shared" si="24"/>
        <v>10</v>
      </c>
      <c r="AJ75" s="22">
        <f t="shared" si="25"/>
        <v>21</v>
      </c>
      <c r="AK75" s="23">
        <f t="shared" si="26"/>
        <v>6</v>
      </c>
    </row>
    <row r="77" spans="1:37" x14ac:dyDescent="0.2">
      <c r="C77" s="62"/>
      <c r="D77" s="1" t="s">
        <v>109</v>
      </c>
      <c r="V77" s="56"/>
      <c r="W77" s="58" t="s">
        <v>91</v>
      </c>
    </row>
    <row r="78" spans="1:37" x14ac:dyDescent="0.2">
      <c r="D78" s="1"/>
      <c r="V78" s="69"/>
      <c r="W78" s="1" t="s">
        <v>127</v>
      </c>
    </row>
  </sheetData>
  <sortState ref="B41:AA47">
    <sortCondition descending="1" ref="J41:J47"/>
    <sortCondition descending="1" ref="S41:S47"/>
    <sortCondition descending="1" ref="Z41:Z47"/>
  </sortState>
  <mergeCells count="18">
    <mergeCell ref="V67:X67"/>
    <mergeCell ref="G67:I67"/>
    <mergeCell ref="J67:L67"/>
    <mergeCell ref="M67:O67"/>
    <mergeCell ref="P67:R67"/>
    <mergeCell ref="S67:U67"/>
    <mergeCell ref="V14:X14"/>
    <mergeCell ref="G40:I40"/>
    <mergeCell ref="J40:L40"/>
    <mergeCell ref="M40:O40"/>
    <mergeCell ref="P40:R40"/>
    <mergeCell ref="S40:U40"/>
    <mergeCell ref="V40:X40"/>
    <mergeCell ref="G14:I14"/>
    <mergeCell ref="J14:L14"/>
    <mergeCell ref="M14:O14"/>
    <mergeCell ref="P14:R14"/>
    <mergeCell ref="S14:U14"/>
  </mergeCells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Speeldag 1</vt:lpstr>
      <vt:lpstr>Speeldag 2</vt:lpstr>
      <vt:lpstr>Speeldag 3</vt:lpstr>
      <vt:lpstr>Speeldag 4</vt:lpstr>
      <vt:lpstr>Speeldag 5</vt:lpstr>
      <vt:lpstr>Speeldag 6</vt:lpstr>
      <vt:lpstr>Speeldag 7</vt:lpstr>
      <vt:lpstr>Speeldag 8</vt:lpstr>
      <vt:lpstr>Speeldag 9</vt:lpstr>
      <vt:lpstr>Speeldag 10</vt:lpstr>
      <vt:lpstr>Speeldag 11</vt:lpstr>
      <vt:lpstr>Speeldag 12</vt:lpstr>
      <vt:lpstr>Speeldag 13</vt:lpstr>
      <vt:lpstr>Speeldag 14</vt:lpstr>
    </vt:vector>
  </TitlesOfParts>
  <Company>thuis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 Vanhalst</dc:creator>
  <cp:lastModifiedBy>HP</cp:lastModifiedBy>
  <cp:lastPrinted>2007-07-13T20:49:45Z</cp:lastPrinted>
  <dcterms:created xsi:type="dcterms:W3CDTF">2006-09-21T17:49:49Z</dcterms:created>
  <dcterms:modified xsi:type="dcterms:W3CDTF">2019-09-20T21:30:10Z</dcterms:modified>
</cp:coreProperties>
</file>